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930" yWindow="-300" windowWidth="34035" windowHeight="16440" tabRatio="819" firstSheet="5" activeTab="17"/>
  </bookViews>
  <sheets>
    <sheet name="Report1" sheetId="1" r:id="rId1"/>
    <sheet name="Report2" sheetId="2" r:id="rId2"/>
    <sheet name="Report3" sheetId="3" r:id="rId3"/>
    <sheet name="Report4" sheetId="4" r:id="rId4"/>
    <sheet name="Report5" sheetId="5" r:id="rId5"/>
    <sheet name="Report6" sheetId="6" r:id="rId6"/>
    <sheet name="Report6a" sheetId="7" r:id="rId7"/>
    <sheet name="Report7" sheetId="8" r:id="rId8"/>
    <sheet name="Report8" sheetId="9" r:id="rId9"/>
    <sheet name="Report9" sheetId="10" r:id="rId10"/>
    <sheet name="Report9a" sheetId="20" r:id="rId11"/>
    <sheet name="Report10" sheetId="12" r:id="rId12"/>
    <sheet name="Report11" sheetId="13" r:id="rId13"/>
    <sheet name="Report12" sheetId="14" r:id="rId14"/>
    <sheet name="Report13" sheetId="15" r:id="rId15"/>
    <sheet name="Report14" sheetId="16" r:id="rId16"/>
    <sheet name="Report15" sheetId="17" r:id="rId17"/>
    <sheet name="Report16" sheetId="18" r:id="rId18"/>
    <sheet name="Report17" sheetId="19" r:id="rId1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G7" i="2"/>
  <c r="I7" i="2"/>
  <c r="H7" i="2"/>
  <c r="B7" i="2"/>
  <c r="C7" i="2"/>
  <c r="E7" i="2"/>
  <c r="D7" i="2"/>
  <c r="B8" i="1"/>
  <c r="C8" i="1"/>
  <c r="E8" i="1"/>
  <c r="D8" i="1"/>
</calcChain>
</file>

<file path=xl/sharedStrings.xml><?xml version="1.0" encoding="utf-8"?>
<sst xmlns="http://schemas.openxmlformats.org/spreadsheetml/2006/main" count="14694" uniqueCount="2881">
  <si>
    <t>COLLEGE OF EDUCATION AND HUMAN SCIENCES</t>
  </si>
  <si>
    <t>COLLEGE OF FORESTRY &amp; CONSERVATION</t>
  </si>
  <si>
    <t>COLLEGE OF HEALTH PROFESSIONS &amp; BIOMEDICAL SCIENCES</t>
  </si>
  <si>
    <t>COLLEGE OF HUMANITIES &amp; SCIENCES</t>
  </si>
  <si>
    <t>COLLEGE OF VISUAL AND PERFORMING ARTS</t>
  </si>
  <si>
    <t>MANSFIELD LIBRARY</t>
  </si>
  <si>
    <t>MISSOULA COLLEGE</t>
  </si>
  <si>
    <t>PROVOST</t>
  </si>
  <si>
    <t>SCHOOL OF BUSINESS ADMINISTRATION</t>
  </si>
  <si>
    <t>SCHOOL OF JOURNALISM</t>
  </si>
  <si>
    <t>SCHOOL OF LAW</t>
  </si>
  <si>
    <t>VP FOR RESEARCH &amp; DEVELOPMENT</t>
  </si>
  <si>
    <t>Instructional FTEs, Tenure and Nontenurable Faculty</t>
  </si>
  <si>
    <t>The University of Montana - Missoula</t>
  </si>
  <si>
    <t>Tenure: Nontenure Percents and Ratios by College</t>
  </si>
  <si>
    <t>AY 2015-16</t>
  </si>
  <si>
    <t>COLLEGE/SCHOOL</t>
  </si>
  <si>
    <t>Tenure Faculty</t>
  </si>
  <si>
    <t>Nontenurable Faculty</t>
  </si>
  <si>
    <t>Nontenurable Percentage (of Instr FTE)</t>
  </si>
  <si>
    <t>Instructional FTE Ratio: Tenure to Nontenurable</t>
  </si>
  <si>
    <t>UNIVERSITY</t>
  </si>
  <si>
    <t>Total FTEs</t>
  </si>
  <si>
    <t>Instructional FTEs</t>
  </si>
  <si>
    <t>Nontenurable Percentage</t>
  </si>
  <si>
    <t>Total FTE Ratio: Tenure to Nontenurable</t>
  </si>
  <si>
    <t>THE UNIVERSITY OF MONTANA</t>
  </si>
  <si>
    <t>COMMUNICATIVE SCIENCES &amp; DISORDERS</t>
  </si>
  <si>
    <t>COUNSELOR EDUCATION</t>
  </si>
  <si>
    <t>CURRICULUM &amp; INSTRUCTION</t>
  </si>
  <si>
    <t>EDUCATIONAL LEADERSHIP</t>
  </si>
  <si>
    <t>HEALTH AND HUMAN PERFORMANCE</t>
  </si>
  <si>
    <t>ECOSYSTEM &amp; CONSERVATION SCIENCES</t>
  </si>
  <si>
    <t>FOREST MANAGEMENT</t>
  </si>
  <si>
    <t>SOCIETY &amp; CONSERVATION</t>
  </si>
  <si>
    <t>BIOMEDICAL &amp; PHARMACEUTICAL SCIENCES</t>
  </si>
  <si>
    <t>PHARMACY PRACTICE</t>
  </si>
  <si>
    <t>PHYSICAL THERAPY</t>
  </si>
  <si>
    <t>PUBLIC &amp; COMMUNITY HEALTH</t>
  </si>
  <si>
    <t>SOCIAL WORK</t>
  </si>
  <si>
    <t>AFRICAN AMERICAN STUDIES</t>
  </si>
  <si>
    <t>ANTHROPOLOGY</t>
  </si>
  <si>
    <t>CHEMISTRY</t>
  </si>
  <si>
    <t>COMMUNICATION STUDIES</t>
  </si>
  <si>
    <t>COMPUTER SCIENCE</t>
  </si>
  <si>
    <t>DIV OF BIOLOGICAL SCIENCES</t>
  </si>
  <si>
    <t>ECONOMICS</t>
  </si>
  <si>
    <t>ENGLISH</t>
  </si>
  <si>
    <t>ENVIRONMENTAL STUDIES</t>
  </si>
  <si>
    <t>GEOGRAPHY</t>
  </si>
  <si>
    <t>GEOSCIENCES</t>
  </si>
  <si>
    <t>HISTORY</t>
  </si>
  <si>
    <t>LIBERAL STUDIES PROGRAM</t>
  </si>
  <si>
    <t>MATHEMATICS</t>
  </si>
  <si>
    <t>MODERN &amp; CLASSICAL LANGUAGE &amp; LITERATURE</t>
  </si>
  <si>
    <t>NATIVE AMERICAN STUDIES</t>
  </si>
  <si>
    <t>PHILOSOPHY</t>
  </si>
  <si>
    <t>PHYSICS &amp; ASTRONOMY</t>
  </si>
  <si>
    <t>POLITICAL SCIENCE</t>
  </si>
  <si>
    <t>PSYCHOLOGY</t>
  </si>
  <si>
    <t>SOCIOLOGY</t>
  </si>
  <si>
    <t>ART</t>
  </si>
  <si>
    <t>DRAMA/DANCE</t>
  </si>
  <si>
    <t>MEDIA ARTS</t>
  </si>
  <si>
    <t>MUSIC</t>
  </si>
  <si>
    <t>DAVIDSON HONORS COLLEGE</t>
  </si>
  <si>
    <t>APPLIED ARTS &amp; SCIENCES</t>
  </si>
  <si>
    <t>APPLIED COMPUTING &amp; ELECTRONICS TECHNOLOGY</t>
  </si>
  <si>
    <t>BUSINESS TECHNOLOGY</t>
  </si>
  <si>
    <t>HEALTH PROFESSIONS</t>
  </si>
  <si>
    <t>INDUSTRIAL TECHNOLOGY</t>
  </si>
  <si>
    <t>BITTERROOT COLLEGE PROGRAM</t>
  </si>
  <si>
    <t>CONTINUING EDUCATION ADMINISTRATION</t>
  </si>
  <si>
    <t>ACCOUNTING &amp; FINANCE</t>
  </si>
  <si>
    <t>INFORMATION SYSTEMS &amp; TECHNOLOGY</t>
  </si>
  <si>
    <t>MANAGEMENT</t>
  </si>
  <si>
    <t>JOURNALISM</t>
  </si>
  <si>
    <t>RADIO-TV</t>
  </si>
  <si>
    <t>LAW</t>
  </si>
  <si>
    <t>LAW LIBRARY</t>
  </si>
  <si>
    <t>BIOMOLECULAR STRUCTURE &amp; DYNAMICS</t>
  </si>
  <si>
    <t>INTERNATIONAL PROGRAMS</t>
  </si>
  <si>
    <t>MUARID</t>
  </si>
  <si>
    <t>FacNT</t>
  </si>
  <si>
    <t>FacTT</t>
  </si>
  <si>
    <t>NTFacFTE</t>
  </si>
  <si>
    <t>TTFacFTE</t>
  </si>
  <si>
    <t>NTInstrFTE</t>
  </si>
  <si>
    <t>TTInstrFTE</t>
  </si>
  <si>
    <t>CredNT</t>
  </si>
  <si>
    <t>CredTT</t>
  </si>
  <si>
    <t>Term</t>
  </si>
  <si>
    <t>Abrams</t>
  </si>
  <si>
    <t>Eric</t>
  </si>
  <si>
    <t>Adj Instr/Msla Coll</t>
  </si>
  <si>
    <t>NT</t>
  </si>
  <si>
    <t>Fall</t>
  </si>
  <si>
    <t>Adams</t>
  </si>
  <si>
    <t>John</t>
  </si>
  <si>
    <t>Adj Asst Prof/For</t>
  </si>
  <si>
    <t>Albrecht</t>
  </si>
  <si>
    <t>Quincie</t>
  </si>
  <si>
    <t>Adj Instr/Intrnl Prog</t>
  </si>
  <si>
    <t>Ammons</t>
  </si>
  <si>
    <t>Carl</t>
  </si>
  <si>
    <t>Adj Instr/Hlth Prof</t>
  </si>
  <si>
    <t>Arens</t>
  </si>
  <si>
    <t>Hiltrudis</t>
  </si>
  <si>
    <t>Prof/MCLL</t>
  </si>
  <si>
    <t>CT</t>
  </si>
  <si>
    <t>Bar-el</t>
  </si>
  <si>
    <t>Leora</t>
  </si>
  <si>
    <t>Assoc Prof/Anthro</t>
  </si>
  <si>
    <t>Barnes</t>
  </si>
  <si>
    <t>Graham</t>
  </si>
  <si>
    <t>Basile</t>
  </si>
  <si>
    <t>Shauna</t>
  </si>
  <si>
    <t>Bell</t>
  </si>
  <si>
    <t>Kevin</t>
  </si>
  <si>
    <t>Assoc Prof/Art</t>
  </si>
  <si>
    <t>Belsky</t>
  </si>
  <si>
    <t>Jill</t>
  </si>
  <si>
    <t>Prof_Chair/For</t>
  </si>
  <si>
    <t>Bergman</t>
  </si>
  <si>
    <t>Prof /Eng</t>
  </si>
  <si>
    <t>Boisseron</t>
  </si>
  <si>
    <t>Benedicte</t>
  </si>
  <si>
    <t>Assoc Prof/MCLL</t>
  </si>
  <si>
    <t>Bond</t>
  </si>
  <si>
    <t>Natalie</t>
  </si>
  <si>
    <t>Adj Asst Prof/Libr</t>
  </si>
  <si>
    <t>Bosak</t>
  </si>
  <si>
    <t>Keith</t>
  </si>
  <si>
    <t>Assoc Prof/For</t>
  </si>
  <si>
    <t>Bourke</t>
  </si>
  <si>
    <t>Lynsey</t>
  </si>
  <si>
    <t>Bow</t>
  </si>
  <si>
    <t>Lindsey</t>
  </si>
  <si>
    <t>Braun</t>
  </si>
  <si>
    <t>Michael</t>
  </si>
  <si>
    <t>Assoc Prof/Mngmt</t>
  </si>
  <si>
    <t>Briggs</t>
  </si>
  <si>
    <t>Cindy</t>
  </si>
  <si>
    <t>Adj Instr/CE</t>
  </si>
  <si>
    <t>Carnes</t>
  </si>
  <si>
    <t>Holly</t>
  </si>
  <si>
    <t>Adj Instr/HHP</t>
  </si>
  <si>
    <t>Caro</t>
  </si>
  <si>
    <t>Susanne</t>
  </si>
  <si>
    <t>Asst Prof/Libr</t>
  </si>
  <si>
    <t>PT</t>
  </si>
  <si>
    <t>Castillo</t>
  </si>
  <si>
    <t>Jeanie</t>
  </si>
  <si>
    <t>Chaffin</t>
  </si>
  <si>
    <t>Brian</t>
  </si>
  <si>
    <t>Asst Prof/For</t>
  </si>
  <si>
    <t>Charles</t>
  </si>
  <si>
    <t>Casey</t>
  </si>
  <si>
    <t>Prof/Eng</t>
  </si>
  <si>
    <t>Clough</t>
  </si>
  <si>
    <t>Bradley</t>
  </si>
  <si>
    <t>Assoc Prof/Lib Std Pro</t>
  </si>
  <si>
    <t>Corr</t>
  </si>
  <si>
    <t>Cathy</t>
  </si>
  <si>
    <t>Assoc Prof/Msla Coll A&amp;S</t>
  </si>
  <si>
    <t>Crawford</t>
  </si>
  <si>
    <t>Elizabeth</t>
  </si>
  <si>
    <t>Adj Instr/Music</t>
  </si>
  <si>
    <t>Dougherty</t>
  </si>
  <si>
    <t>Jonathan</t>
  </si>
  <si>
    <t>Adj Instr/Prvst Off Oper</t>
  </si>
  <si>
    <t>Dowdle</t>
  </si>
  <si>
    <t>Asst Prof/MCLL</t>
  </si>
  <si>
    <t>Dowling</t>
  </si>
  <si>
    <t>Denise</t>
  </si>
  <si>
    <t>Assoc Prof/Journ</t>
  </si>
  <si>
    <t>Driscoll</t>
  </si>
  <si>
    <t>James</t>
  </si>
  <si>
    <t>Edwards</t>
  </si>
  <si>
    <t>Julie</t>
  </si>
  <si>
    <t>Assoc Prof/Libr</t>
  </si>
  <si>
    <t>Etter</t>
  </si>
  <si>
    <t>Heidi</t>
  </si>
  <si>
    <t>Eyestone</t>
  </si>
  <si>
    <t>Ethan</t>
  </si>
  <si>
    <t>Adj Instr/Msla Col Health Prof</t>
  </si>
  <si>
    <t>Gardner</t>
  </si>
  <si>
    <t>William</t>
  </si>
  <si>
    <t>Asst Prof/Geosciences</t>
  </si>
  <si>
    <t>Geiger</t>
  </si>
  <si>
    <t>Katherine</t>
  </si>
  <si>
    <t>Glendening</t>
  </si>
  <si>
    <t>Joy</t>
  </si>
  <si>
    <t>Adj Instr/MCLL</t>
  </si>
  <si>
    <t>Granath</t>
  </si>
  <si>
    <t>Kimberley</t>
  </si>
  <si>
    <t>Prof/Libr</t>
  </si>
  <si>
    <t>Gunderson</t>
  </si>
  <si>
    <t>Kari</t>
  </si>
  <si>
    <t>Haber</t>
  </si>
  <si>
    <t>Paul</t>
  </si>
  <si>
    <t>Prof/Pol Sci</t>
  </si>
  <si>
    <t>Hebblewhite</t>
  </si>
  <si>
    <t>Mark</t>
  </si>
  <si>
    <t>Higuera</t>
  </si>
  <si>
    <t>Philip</t>
  </si>
  <si>
    <t>Hill</t>
  </si>
  <si>
    <t>Trey</t>
  </si>
  <si>
    <t>Hines</t>
  </si>
  <si>
    <t>Samantha</t>
  </si>
  <si>
    <t>Howard</t>
  </si>
  <si>
    <t>Jeppson</t>
  </si>
  <si>
    <t>Daneen</t>
  </si>
  <si>
    <t>Asst Prof/ Msla Coll Prac Nurs</t>
  </si>
  <si>
    <t>Kammerer</t>
  </si>
  <si>
    <t>Corinna</t>
  </si>
  <si>
    <t>Kayll</t>
  </si>
  <si>
    <t>Prof/Math</t>
  </si>
  <si>
    <t>Keenan</t>
  </si>
  <si>
    <t>Teressa</t>
  </si>
  <si>
    <t>Lemeza</t>
  </si>
  <si>
    <t>Mikhail</t>
  </si>
  <si>
    <t>Levtow</t>
  </si>
  <si>
    <t>Nathaniel</t>
  </si>
  <si>
    <t>Liegel</t>
  </si>
  <si>
    <t>Lo</t>
  </si>
  <si>
    <t>Prof/Art</t>
  </si>
  <si>
    <t>Lokowich</t>
  </si>
  <si>
    <t>Anna</t>
  </si>
  <si>
    <t>Marx</t>
  </si>
  <si>
    <t>Patrick</t>
  </si>
  <si>
    <t>Adj Instr/Msla Coll A&amp;S</t>
  </si>
  <si>
    <t>McCrea</t>
  </si>
  <si>
    <t>Donna</t>
  </si>
  <si>
    <t>McHugh</t>
  </si>
  <si>
    <t>Mary</t>
  </si>
  <si>
    <t>Assoc Prof/Msla Co Health Prof</t>
  </si>
  <si>
    <t>McLaughlin</t>
  </si>
  <si>
    <t>Dixie</t>
  </si>
  <si>
    <t>Dir Nurs_Asst Prof/Prac Nur</t>
  </si>
  <si>
    <t>Medvetz</t>
  </si>
  <si>
    <t>Mischke</t>
  </si>
  <si>
    <t>Adj Instr/CHPBS</t>
  </si>
  <si>
    <t>Mori</t>
  </si>
  <si>
    <t>Satoru</t>
  </si>
  <si>
    <t>Morris</t>
  </si>
  <si>
    <t>David</t>
  </si>
  <si>
    <t>Muste</t>
  </si>
  <si>
    <t>Christopher</t>
  </si>
  <si>
    <t>Assoc Prof/Pol Sci</t>
  </si>
  <si>
    <t>Naughton</t>
  </si>
  <si>
    <t>Helen</t>
  </si>
  <si>
    <t>Assoc Prof/Econ</t>
  </si>
  <si>
    <t>Noe</t>
  </si>
  <si>
    <t>Kelly</t>
  </si>
  <si>
    <t>Lect/MCLL</t>
  </si>
  <si>
    <t>Queen</t>
  </si>
  <si>
    <t>Lloyd</t>
  </si>
  <si>
    <t>Prof/For</t>
  </si>
  <si>
    <t>Quintero</t>
  </si>
  <si>
    <t>Gilbert</t>
  </si>
  <si>
    <t>Prof/Anthro</t>
  </si>
  <si>
    <t>Rice</t>
  </si>
  <si>
    <t>Adj Asst Prof/Law</t>
  </si>
  <si>
    <t>Robertson</t>
  </si>
  <si>
    <t>Leviticus</t>
  </si>
  <si>
    <t>Rosenberger</t>
  </si>
  <si>
    <t>Josh</t>
  </si>
  <si>
    <t>Saldin</t>
  </si>
  <si>
    <t>Robert</t>
  </si>
  <si>
    <t>Samson</t>
  </si>
  <si>
    <t>Sue</t>
  </si>
  <si>
    <t>Schiewek</t>
  </si>
  <si>
    <t>Brooke</t>
  </si>
  <si>
    <t>Schroeder</t>
  </si>
  <si>
    <t>Sara</t>
  </si>
  <si>
    <t>Seekins</t>
  </si>
  <si>
    <t>Tom</t>
  </si>
  <si>
    <t>Assoc Dir_Res Prof/RI RTC</t>
  </si>
  <si>
    <t>Siebert</t>
  </si>
  <si>
    <t>Steve</t>
  </si>
  <si>
    <t>Sommers-Flanagan</t>
  </si>
  <si>
    <t>Prof/Counselor Ed</t>
  </si>
  <si>
    <t>Strickland</t>
  </si>
  <si>
    <t>Wilton</t>
  </si>
  <si>
    <t>Swanson</t>
  </si>
  <si>
    <t>Kimberly</t>
  </si>
  <si>
    <t>Tatarka</t>
  </si>
  <si>
    <t>Daniel</t>
  </si>
  <si>
    <t>Thompson</t>
  </si>
  <si>
    <t>Sally</t>
  </si>
  <si>
    <t>Tytar</t>
  </si>
  <si>
    <t>Karyna</t>
  </si>
  <si>
    <t>Vanita</t>
  </si>
  <si>
    <t>Ruth</t>
  </si>
  <si>
    <t>Prof/Lib Std Pro</t>
  </si>
  <si>
    <t>Vessey</t>
  </si>
  <si>
    <t>Kristine</t>
  </si>
  <si>
    <t>Adj Instr/COT</t>
  </si>
  <si>
    <t>Volkman</t>
  </si>
  <si>
    <t>Karen</t>
  </si>
  <si>
    <t>Walker</t>
  </si>
  <si>
    <t>Wendy</t>
  </si>
  <si>
    <t>Walters</t>
  </si>
  <si>
    <t>Steven</t>
  </si>
  <si>
    <t>Wang</t>
  </si>
  <si>
    <t>Dong</t>
  </si>
  <si>
    <t>Asst Prof/Chem</t>
  </si>
  <si>
    <t>Welch</t>
  </si>
  <si>
    <t>Phillip</t>
  </si>
  <si>
    <t>White</t>
  </si>
  <si>
    <t>Teresa</t>
  </si>
  <si>
    <t>Younggren</t>
  </si>
  <si>
    <t>Kellyn</t>
  </si>
  <si>
    <t>Yung</t>
  </si>
  <si>
    <t>Laurie</t>
  </si>
  <si>
    <t>Zoellner</t>
  </si>
  <si>
    <t>Kate</t>
  </si>
  <si>
    <t>Earle</t>
  </si>
  <si>
    <t>Res Assoc Prof/Chem</t>
  </si>
  <si>
    <t>Spring</t>
  </si>
  <si>
    <t>Borrie</t>
  </si>
  <si>
    <t>Brown</t>
  </si>
  <si>
    <t>Blakely</t>
  </si>
  <si>
    <t>Prof/HHP</t>
  </si>
  <si>
    <t>Burfeind</t>
  </si>
  <si>
    <t>Prof/Soc</t>
  </si>
  <si>
    <t>Burke</t>
  </si>
  <si>
    <t>Bari</t>
  </si>
  <si>
    <t>Prof/Law</t>
  </si>
  <si>
    <t>Edmond</t>
  </si>
  <si>
    <t>Adj Lect/Law</t>
  </si>
  <si>
    <t>Colman</t>
  </si>
  <si>
    <t>Benjamin</t>
  </si>
  <si>
    <t>Costa</t>
  </si>
  <si>
    <t>Bruce</t>
  </si>
  <si>
    <t>Prof/Acct &amp; Fin</t>
  </si>
  <si>
    <t>Dreitz</t>
  </si>
  <si>
    <t>Victoria</t>
  </si>
  <si>
    <t>Fanslow</t>
  </si>
  <si>
    <t>Flaherty</t>
  </si>
  <si>
    <t>Keegan</t>
  </si>
  <si>
    <t>Foss</t>
  </si>
  <si>
    <t>Tovah</t>
  </si>
  <si>
    <t>Giese</t>
  </si>
  <si>
    <t>Joan</t>
  </si>
  <si>
    <t>Adj Assoc Prof/Mngmt</t>
  </si>
  <si>
    <t>Hughes</t>
  </si>
  <si>
    <t>Travis</t>
  </si>
  <si>
    <t>Asst Prof/Pharm BMED</t>
  </si>
  <si>
    <t>Jensen</t>
  </si>
  <si>
    <t>Cort</t>
  </si>
  <si>
    <t>Johnson</t>
  </si>
  <si>
    <t>Gregory</t>
  </si>
  <si>
    <t>Prof/TheatreDance</t>
  </si>
  <si>
    <t>Malin</t>
  </si>
  <si>
    <t>Kalachev</t>
  </si>
  <si>
    <t>Leonid</t>
  </si>
  <si>
    <t>Larson</t>
  </si>
  <si>
    <t>Andrew</t>
  </si>
  <si>
    <t>Lockman</t>
  </si>
  <si>
    <t>Clemance</t>
  </si>
  <si>
    <t>Adj Instr/Acct &amp; Fin</t>
  </si>
  <si>
    <t>Marko</t>
  </si>
  <si>
    <t>Marton</t>
  </si>
  <si>
    <t>McKinnie</t>
  </si>
  <si>
    <t>Assoc Prof/Math</t>
  </si>
  <si>
    <t>Mize</t>
  </si>
  <si>
    <t>Mohapatra</t>
  </si>
  <si>
    <t>Sambit</t>
  </si>
  <si>
    <t>Asst Prof/PT</t>
  </si>
  <si>
    <t>Munson</t>
  </si>
  <si>
    <t>Nelson</t>
  </si>
  <si>
    <t>Cara</t>
  </si>
  <si>
    <t>Ramey</t>
  </si>
  <si>
    <t>Maxine</t>
  </si>
  <si>
    <t>Prof Chair/Music</t>
  </si>
  <si>
    <t>Ravas</t>
  </si>
  <si>
    <t>Tammy</t>
  </si>
  <si>
    <t>Assoc Prof/Lib</t>
  </si>
  <si>
    <t>Renz</t>
  </si>
  <si>
    <t>Jeff</t>
  </si>
  <si>
    <t>Clinical Prof of Law/Law</t>
  </si>
  <si>
    <t>Savage</t>
  </si>
  <si>
    <t>Troy</t>
  </si>
  <si>
    <t>Scott</t>
  </si>
  <si>
    <t>Noel</t>
  </si>
  <si>
    <t>Assoc Prof Dir Ctr Ethics/For</t>
  </si>
  <si>
    <t>Serban</t>
  </si>
  <si>
    <t>Monica</t>
  </si>
  <si>
    <t>Asst Prof/CHPBS</t>
  </si>
  <si>
    <t>Sondag</t>
  </si>
  <si>
    <t>Kathleen</t>
  </si>
  <si>
    <t>Tuck</t>
  </si>
  <si>
    <t>Whiteley</t>
  </si>
  <si>
    <t>Wiltse</t>
  </si>
  <si>
    <t>Jeffrey</t>
  </si>
  <si>
    <t>Assoc Prof/Hist</t>
  </si>
  <si>
    <t>Wu</t>
  </si>
  <si>
    <t>Ke</t>
  </si>
  <si>
    <t>Name</t>
  </si>
  <si>
    <t>Title</t>
  </si>
  <si>
    <t>Benefits</t>
  </si>
  <si>
    <t>AY/FY</t>
  </si>
  <si>
    <t>BaseSal</t>
  </si>
  <si>
    <t>FTE</t>
  </si>
  <si>
    <t>PctInstr</t>
  </si>
  <si>
    <t>PctRes</t>
  </si>
  <si>
    <t>CredHrs</t>
  </si>
  <si>
    <t>Position</t>
  </si>
  <si>
    <t>Posn_FTE</t>
  </si>
  <si>
    <t>FundingSource</t>
  </si>
  <si>
    <t>Furniss, George</t>
  </si>
  <si>
    <t>Adj Instr/Bitterroot Coll</t>
  </si>
  <si>
    <t>No</t>
  </si>
  <si>
    <t>NO</t>
  </si>
  <si>
    <t>904A01-00</t>
  </si>
  <si>
    <t>General Operating/Bitterroot College</t>
  </si>
  <si>
    <t>Gerner, Catalina</t>
  </si>
  <si>
    <t>Shope, Suzanne</t>
  </si>
  <si>
    <t>AY</t>
  </si>
  <si>
    <t>Middleton, Jaime</t>
  </si>
  <si>
    <t>Yes</t>
  </si>
  <si>
    <t>McConnaha, James</t>
  </si>
  <si>
    <t>Taylor, Lacey</t>
  </si>
  <si>
    <t>Garrison, Elena</t>
  </si>
  <si>
    <t>Kaler, Matthew</t>
  </si>
  <si>
    <t>Adj Instr/Bitterroot College</t>
  </si>
  <si>
    <t>Williams, David</t>
  </si>
  <si>
    <t>SWAMMEI/Bitterroot College</t>
  </si>
  <si>
    <t>Woodburn, Janet</t>
  </si>
  <si>
    <t>Klaphake, Ronald</t>
  </si>
  <si>
    <t>904A21-00</t>
  </si>
  <si>
    <t>General Operating/Political Science</t>
  </si>
  <si>
    <t>Mason Byers, Jessica</t>
  </si>
  <si>
    <t>Bublitz, DeAnna</t>
  </si>
  <si>
    <t>Sherbine, Brenda</t>
  </si>
  <si>
    <t>Smith, Ryan</t>
  </si>
  <si>
    <t>Grimes, Matthew</t>
  </si>
  <si>
    <t>AD</t>
  </si>
  <si>
    <t>Perkins FY16/Missoula College/Dean</t>
  </si>
  <si>
    <t>Khan, Burhan</t>
  </si>
  <si>
    <t>Adj Instr/BC</t>
  </si>
  <si>
    <t>O'Leary, Michael</t>
  </si>
  <si>
    <t>Miller, Amanda</t>
  </si>
  <si>
    <t>Dougherty, Jonathan</t>
  </si>
  <si>
    <t>20</t>
  </si>
  <si>
    <t>Fitz Gale, Dana</t>
  </si>
  <si>
    <t>Adj Asst Prof/Ed</t>
  </si>
  <si>
    <t>903A56-00</t>
  </si>
  <si>
    <t>General Operating/Communicative Sciences &amp; Disorders</t>
  </si>
  <si>
    <t>CSD - Sales &amp; Service/Communicative Sciences &amp; Disorders</t>
  </si>
  <si>
    <t>Dold, Nancy</t>
  </si>
  <si>
    <t>Schoffer Closson, Jennifer</t>
  </si>
  <si>
    <t>RiteCare Clinic Asst Prof/CSD</t>
  </si>
  <si>
    <t>034800-00</t>
  </si>
  <si>
    <t>RiteCare Language &amp; Literacy/Communicative Sciences &amp; Disorders</t>
  </si>
  <si>
    <t>3</t>
  </si>
  <si>
    <t>Dohr, Kevin</t>
  </si>
  <si>
    <t>Adj Instr/Ed</t>
  </si>
  <si>
    <t>904A56-00</t>
  </si>
  <si>
    <t>General Operating/Counselor Education</t>
  </si>
  <si>
    <t>Douglas, Ann</t>
  </si>
  <si>
    <t>Polanchek, Sara</t>
  </si>
  <si>
    <t>Henthorn, Robert</t>
  </si>
  <si>
    <t>Res Adj Instr/IERS</t>
  </si>
  <si>
    <t>296960-00</t>
  </si>
  <si>
    <t>Native Children's Trauma Ctr-Yr 4/Educational Research and Service</t>
  </si>
  <si>
    <t>James, Marlyn</t>
  </si>
  <si>
    <t>Adj Assoc Prof/Ed</t>
  </si>
  <si>
    <t>902A56-00</t>
  </si>
  <si>
    <t>General Operating/Teaching and Learning</t>
  </si>
  <si>
    <t>Blakely, Molly</t>
  </si>
  <si>
    <t>Hohnstein, Scott</t>
  </si>
  <si>
    <t>8A5601-00</t>
  </si>
  <si>
    <t>Buscher, Craig</t>
  </si>
  <si>
    <t>5</t>
  </si>
  <si>
    <t>Carnes, Holly</t>
  </si>
  <si>
    <t>904A57-00</t>
  </si>
  <si>
    <t>General Operating/Health &amp; Human Performance</t>
  </si>
  <si>
    <t>Bartmess, Barbara</t>
  </si>
  <si>
    <t>General Operating/HHP - Activity Classes</t>
  </si>
  <si>
    <t>VanBuskirk, Edie</t>
  </si>
  <si>
    <t>Green, Linda</t>
  </si>
  <si>
    <t>ST</t>
  </si>
  <si>
    <t>Sol, Kim</t>
  </si>
  <si>
    <t>Riley, Christopher</t>
  </si>
  <si>
    <t>Blattner, Joseph</t>
  </si>
  <si>
    <t>Debnam, Scott</t>
  </si>
  <si>
    <t>904A73-00</t>
  </si>
  <si>
    <t>Online Self Support/Extended Studies</t>
  </si>
  <si>
    <t>Fiebelkorn, Jed</t>
  </si>
  <si>
    <t>Kelly, Kathryn</t>
  </si>
  <si>
    <t>Neumayer, Kelli</t>
  </si>
  <si>
    <t>Cuddy, Hilary</t>
  </si>
  <si>
    <t>Barnett, Marie</t>
  </si>
  <si>
    <t>904A60-00</t>
  </si>
  <si>
    <t>General Operating/Theatre &amp; Dance</t>
  </si>
  <si>
    <t>Kaufman, Cory</t>
  </si>
  <si>
    <t>Moore, Jessica</t>
  </si>
  <si>
    <t>Clinical Adj Instr/HHP</t>
  </si>
  <si>
    <t>General Operating/CoEHS Masters in Athletic Training</t>
  </si>
  <si>
    <t>Kammerer, Corinna</t>
  </si>
  <si>
    <t>Paul, David</t>
  </si>
  <si>
    <t>17</t>
  </si>
  <si>
    <t>Nickerson, Norma</t>
  </si>
  <si>
    <t>Res Prof Dir/For</t>
  </si>
  <si>
    <t>FY</t>
  </si>
  <si>
    <t>991A65-00</t>
  </si>
  <si>
    <t>General Operating/College of Forestry &amp; Conservation</t>
  </si>
  <si>
    <t>060590-00</t>
  </si>
  <si>
    <t>Travel Research/Travel Research</t>
  </si>
  <si>
    <t>Metcalf, Alexander</t>
  </si>
  <si>
    <t>Res Asst Prof/For</t>
  </si>
  <si>
    <t>8A6509-00</t>
  </si>
  <si>
    <t>General Operating/Forestry Conserv &amp; Expermt Station</t>
  </si>
  <si>
    <t>Monitoring SW Crown-Belske/College of Forestry &amp; Conservation</t>
  </si>
  <si>
    <t>McIntire Stennis-Admin FY16/College of Forestry &amp; Conservation</t>
  </si>
  <si>
    <t>2</t>
  </si>
  <si>
    <t>Gibson, Alexis</t>
  </si>
  <si>
    <t>903A65-00</t>
  </si>
  <si>
    <t>1</t>
  </si>
  <si>
    <t>Keyes, Christopher</t>
  </si>
  <si>
    <t>Res Prof/For</t>
  </si>
  <si>
    <t>060250-RS</t>
  </si>
  <si>
    <t>Integration of Biofuels/Bioproducts/College of Forestry &amp; Conservation</t>
  </si>
  <si>
    <t>Adams, John</t>
  </si>
  <si>
    <t>General Operating/Sabbatical Replacements/Forestry</t>
  </si>
  <si>
    <t>Lujan, Walter</t>
  </si>
  <si>
    <t>Adj Instr/For</t>
  </si>
  <si>
    <t>904A65-00</t>
  </si>
  <si>
    <t>General Operating/Forest Management</t>
  </si>
  <si>
    <t>Gunderson, Kari</t>
  </si>
  <si>
    <t>8A6508-00</t>
  </si>
  <si>
    <t>Wilderness Management Distance Ed/College of Forestry &amp; Conservation</t>
  </si>
  <si>
    <t>Phear, Nicolette</t>
  </si>
  <si>
    <t>904A44-00</t>
  </si>
  <si>
    <t>SUSI Student Leaders SE Asia-Prog/Mansfield Center Administration</t>
  </si>
  <si>
    <t>8A6511-00</t>
  </si>
  <si>
    <t>Woodruff, Carol</t>
  </si>
  <si>
    <t>8A6510-00</t>
  </si>
  <si>
    <t>General Operating/Society &amp; Conservation</t>
  </si>
  <si>
    <t>Freeman, David</t>
  </si>
  <si>
    <t>Lect/Pharm</t>
  </si>
  <si>
    <t>063850-00</t>
  </si>
  <si>
    <t>General Operating/Biomedical/Pharmaceutical Sciences</t>
  </si>
  <si>
    <t>Rau, Thomas</t>
  </si>
  <si>
    <t>Adj Asst Prof/CHPBS</t>
  </si>
  <si>
    <t>903A72-RS</t>
  </si>
  <si>
    <t>Oculomotor Evaluation in TBI/Ctr Structural/Functnl Neuroscience</t>
  </si>
  <si>
    <t>MREDI FY16-17 MTBI/Biomedical/Pharmaceutical Sciences</t>
  </si>
  <si>
    <t>MREDI FY16-17 MIRNA/Biomedical/Pharmaceutical Sciences</t>
  </si>
  <si>
    <t>Plasma Biomarkers of mTBI/Biomedical/Pharmaceutical Sciences</t>
  </si>
  <si>
    <t>CHPBS Ventures/Skaggs School of Pharmacy</t>
  </si>
  <si>
    <t>Patel, Sarjubhai</t>
  </si>
  <si>
    <t>Adj Res Asst Prof/CHPBS</t>
  </si>
  <si>
    <t>Beamer Shepherd, Celine</t>
  </si>
  <si>
    <t>Consequences of AhR Activation/Ctr Environmental Health Science</t>
  </si>
  <si>
    <t>CBSD-CoBRE Beamer Sub-Project/CBSD grants - Biomedical Sciences</t>
  </si>
  <si>
    <t>Migliaccio, Christopher</t>
  </si>
  <si>
    <t>Adj Res Asst Prof/Pharm</t>
  </si>
  <si>
    <t>COBRE III 2015-16 YR3 MACALUSO/Ctr Environmental Health Science</t>
  </si>
  <si>
    <t>COBRE III 2015-16 YR3 - IPP/Ctr Environmental Health Science</t>
  </si>
  <si>
    <t>Bioactivity &amp; Mechanistic Studies/Ctr Environmental Health Science</t>
  </si>
  <si>
    <t>Hartzell, Jayme</t>
  </si>
  <si>
    <t>Adj Lect/CHPBS</t>
  </si>
  <si>
    <t>905A72-00</t>
  </si>
  <si>
    <t>Astruc-Diaz, Fanny</t>
  </si>
  <si>
    <t>Res Asst Prof/CHPBS</t>
  </si>
  <si>
    <t>064230-RS</t>
  </si>
  <si>
    <t>AhR DC LNP drug development/Biomedical/Pharmaceutical Sciences</t>
  </si>
  <si>
    <t>7</t>
  </si>
  <si>
    <t>Venuti, Lisa</t>
  </si>
  <si>
    <t>Adj Instr/Pharm</t>
  </si>
  <si>
    <t>904A72-00</t>
  </si>
  <si>
    <t>General Operating/Pharmacy Practice</t>
  </si>
  <si>
    <t>Levison, David</t>
  </si>
  <si>
    <t>Adj Asst Prof/PT</t>
  </si>
  <si>
    <t>030610-00</t>
  </si>
  <si>
    <t>General Operating/School Physical Therapy/Rehab Sci</t>
  </si>
  <si>
    <t>Mize, Kimberly</t>
  </si>
  <si>
    <t>Elias, Audrey</t>
  </si>
  <si>
    <t>903A72-00</t>
  </si>
  <si>
    <t>Kinney, Anthony</t>
  </si>
  <si>
    <t>8A7208-00</t>
  </si>
  <si>
    <t>Watschke, Angela</t>
  </si>
  <si>
    <t>Adj Clinical Instr/CHPBS</t>
  </si>
  <si>
    <t>Bell, Jennifer</t>
  </si>
  <si>
    <t>Adj Clinical Asst Prof/CHPBS</t>
  </si>
  <si>
    <t>8A7220-00</t>
  </si>
  <si>
    <t>Mays, Ryan</t>
  </si>
  <si>
    <t>PAD Walking Outcomes/School Physical Therapy/Rehab Sci</t>
  </si>
  <si>
    <t>Mischke, John</t>
  </si>
  <si>
    <t>8</t>
  </si>
  <si>
    <t>Fife, Julie</t>
  </si>
  <si>
    <t>General Operating/Sch Public &amp; Community Health Scie</t>
  </si>
  <si>
    <t>Fox, Kathryn</t>
  </si>
  <si>
    <t>Wellenstein, Charles</t>
  </si>
  <si>
    <t>Adj Asst Prof/Soc Wk</t>
  </si>
  <si>
    <t>046200-00</t>
  </si>
  <si>
    <t>Center for Children, Families/School of Social Work</t>
  </si>
  <si>
    <t>SPAHS Endowment/Biomedical/Pharmaceutical Sciences</t>
  </si>
  <si>
    <t>Ghenie, Kerrie</t>
  </si>
  <si>
    <t>Perry, Michael</t>
  </si>
  <si>
    <t>General Operating/School of Social Work</t>
  </si>
  <si>
    <t>Henning, Forest</t>
  </si>
  <si>
    <t>Adj Asst Prof/Pharm</t>
  </si>
  <si>
    <t>Molloy, Molly</t>
  </si>
  <si>
    <t>Cowan, Barbara</t>
  </si>
  <si>
    <t>Pruitt-Chapin, Katherine</t>
  </si>
  <si>
    <t>8A7209-00</t>
  </si>
  <si>
    <t>Price, George</t>
  </si>
  <si>
    <t>Lect/Hist</t>
  </si>
  <si>
    <t>032350-00</t>
  </si>
  <si>
    <t>General Operating/Native American Studies</t>
  </si>
  <si>
    <t>General Operating/African American Studies</t>
  </si>
  <si>
    <t>Kerr, David</t>
  </si>
  <si>
    <t>Lect/Anthro</t>
  </si>
  <si>
    <t>014810-00</t>
  </si>
  <si>
    <t>General Operating/Anthropology</t>
  </si>
  <si>
    <t>Auge, Cynthia Riley</t>
  </si>
  <si>
    <t>Adj Instr/Anthro</t>
  </si>
  <si>
    <t>904A03-00</t>
  </si>
  <si>
    <t>Thompson, Sally</t>
  </si>
  <si>
    <t>Lifelong Learning Institute/Extended Studies</t>
  </si>
  <si>
    <t>Foust, Jennifer</t>
  </si>
  <si>
    <t>Brown, Linda</t>
  </si>
  <si>
    <t>Sattler, Richard</t>
  </si>
  <si>
    <t>Adj Lect/Anthro</t>
  </si>
  <si>
    <t>8A0304-00</t>
  </si>
  <si>
    <t>White, Teresa</t>
  </si>
  <si>
    <t>Extended Programs/Extended Studies</t>
  </si>
  <si>
    <t>Penfield, Susan</t>
  </si>
  <si>
    <t>Ragsdale, Corey</t>
  </si>
  <si>
    <t>Adj Asst Prof/Anthro</t>
  </si>
  <si>
    <t>903A03-00</t>
  </si>
  <si>
    <t>9</t>
  </si>
  <si>
    <t>Yokelson, Robert</t>
  </si>
  <si>
    <t>Res Prof/Chem</t>
  </si>
  <si>
    <t>018800-00</t>
  </si>
  <si>
    <t>Analysis of biomass burning smoke/Chemistry</t>
  </si>
  <si>
    <t>Olbu, Gerald</t>
  </si>
  <si>
    <t>Adj Asst Prof/Chem</t>
  </si>
  <si>
    <t>903A04-01</t>
  </si>
  <si>
    <t>General Operating/MC Nursing</t>
  </si>
  <si>
    <t>903A04-00</t>
  </si>
  <si>
    <t>General Operating/Chemistry</t>
  </si>
  <si>
    <t>Thompson, Holly</t>
  </si>
  <si>
    <t>Lect/Chem</t>
  </si>
  <si>
    <t>017950-00</t>
  </si>
  <si>
    <t>Martin, Brooke</t>
  </si>
  <si>
    <t>Adj Assoc Prof/Chem</t>
  </si>
  <si>
    <t>902A04-00</t>
  </si>
  <si>
    <t>Laws, William</t>
  </si>
  <si>
    <t>Flanigan, Jolane</t>
  </si>
  <si>
    <t>Adj Instr/Comm Std</t>
  </si>
  <si>
    <t>904A13-00</t>
  </si>
  <si>
    <t>General Operating/Communication Studies</t>
  </si>
  <si>
    <t>Ngai, Phyllis</t>
  </si>
  <si>
    <t>Adj Assoc Prof/Comm Std</t>
  </si>
  <si>
    <t>8A1301-00</t>
  </si>
  <si>
    <t>Global Leadership Initiative/Provost Office Operations</t>
  </si>
  <si>
    <t>Beighle, Lucy</t>
  </si>
  <si>
    <t>Holbrook, Megan</t>
  </si>
  <si>
    <t>McCracken, Andrea</t>
  </si>
  <si>
    <t>Jacobs, Kimberly</t>
  </si>
  <si>
    <t>Airne, David</t>
  </si>
  <si>
    <t>Adj Lect_Debate Dir/Comm Std</t>
  </si>
  <si>
    <t>8A1302-00</t>
  </si>
  <si>
    <t>McLean, Gordon</t>
  </si>
  <si>
    <t>O'Conner, Michael</t>
  </si>
  <si>
    <t>Lect/Comp Sci</t>
  </si>
  <si>
    <t>019060-00</t>
  </si>
  <si>
    <t>General Operating/Computer Science</t>
  </si>
  <si>
    <t>Cassens, Michael</t>
  </si>
  <si>
    <t>019240-00</t>
  </si>
  <si>
    <t>Davidoff, Sherri</t>
  </si>
  <si>
    <t>Adj Instr/Comp Sci</t>
  </si>
  <si>
    <t>904A05-00</t>
  </si>
  <si>
    <t>Hendricks, Paul</t>
  </si>
  <si>
    <t>Adj Asst Prof/Bio-Sci</t>
  </si>
  <si>
    <t>903A27-00</t>
  </si>
  <si>
    <t>General Operating/Division of Biological Sciences</t>
  </si>
  <si>
    <t>Lorang, Mark</t>
  </si>
  <si>
    <t>Res Assoc Prof/Bio-Sta</t>
  </si>
  <si>
    <t>234100-RS</t>
  </si>
  <si>
    <t>Bio Station Foundation Salaries/Flathead Lake Biological Station</t>
  </si>
  <si>
    <t>234100-00</t>
  </si>
  <si>
    <t>SPABA/Biological Station/Flathead Lake Biological Station</t>
  </si>
  <si>
    <t>Driver, James</t>
  </si>
  <si>
    <t>Stafford, Craig</t>
  </si>
  <si>
    <t>Minns, Laurie</t>
  </si>
  <si>
    <t>Lect/Bio-Sci</t>
  </si>
  <si>
    <t>015260-00</t>
  </si>
  <si>
    <t>Murray, Kevin</t>
  </si>
  <si>
    <t>048700-00</t>
  </si>
  <si>
    <t>Labbe, Heather</t>
  </si>
  <si>
    <t>Lecturer/Bio-Sci</t>
  </si>
  <si>
    <t>015520-00</t>
  </si>
  <si>
    <t>Lanchy, Jean-Marc</t>
  </si>
  <si>
    <t>Res Asst Prof/Bio-Sci</t>
  </si>
  <si>
    <t>015450-RS</t>
  </si>
  <si>
    <t>Functional Diversity of HCMV/Division of Biological Sciences</t>
  </si>
  <si>
    <t>Mechanism RVFV Nucleocapsid Drugs/CBSD grants - Biological Sciences</t>
  </si>
  <si>
    <t>Allen, Cerisse</t>
  </si>
  <si>
    <t>Biological Science Gifts/Division of Biological Sciences</t>
  </si>
  <si>
    <t>Shaw, Pamela</t>
  </si>
  <si>
    <t>Adj Instr/Bio-Sci</t>
  </si>
  <si>
    <t>904A27-00</t>
  </si>
  <si>
    <t>Green, Andrea</t>
  </si>
  <si>
    <t>Kroll, Eugene</t>
  </si>
  <si>
    <t>903A27-RS</t>
  </si>
  <si>
    <t>Genomic Responses to Stress/Division of Biological Sciences</t>
  </si>
  <si>
    <t>Herron, Matthew</t>
  </si>
  <si>
    <t>8A2701-00</t>
  </si>
  <si>
    <t>Reliving the Past/Division of Biological Sciences</t>
  </si>
  <si>
    <t>13</t>
  </si>
  <si>
    <t>Aliri, Ivan</t>
  </si>
  <si>
    <t>Adj Instr/Econ</t>
  </si>
  <si>
    <t>904A06-00</t>
  </si>
  <si>
    <t>General Operating/Economics</t>
  </si>
  <si>
    <t>Muser, Jennifer</t>
  </si>
  <si>
    <t>Gilcrest, David</t>
  </si>
  <si>
    <t>Adj Lect/Eng</t>
  </si>
  <si>
    <t>8A0703-00</t>
  </si>
  <si>
    <t>General Operating/English</t>
  </si>
  <si>
    <t>Deschamps, Leanne</t>
  </si>
  <si>
    <t>Adj Instr/Eng</t>
  </si>
  <si>
    <t>904A07-00</t>
  </si>
  <si>
    <t>Stubblefield, Robert</t>
  </si>
  <si>
    <t>Lect/Eng</t>
  </si>
  <si>
    <t>021930-00</t>
  </si>
  <si>
    <t>Emmons, Ann</t>
  </si>
  <si>
    <t>Adj Asst Prof/Eng</t>
  </si>
  <si>
    <t>903A07-00</t>
  </si>
  <si>
    <t>Goodman, Henrietta</t>
  </si>
  <si>
    <t>O'Brien, Sean</t>
  </si>
  <si>
    <t>021940-00</t>
  </si>
  <si>
    <t>Buckbee, Brian</t>
  </si>
  <si>
    <t>Baldwin, Anna</t>
  </si>
  <si>
    <t>White, Kenneth</t>
  </si>
  <si>
    <t>Campana, Joseph</t>
  </si>
  <si>
    <t>Peeterse, Natalie</t>
  </si>
  <si>
    <t>Ratto Parks, Amy</t>
  </si>
  <si>
    <t>8A0704-00</t>
  </si>
  <si>
    <t>O'Riordain, Traolach</t>
  </si>
  <si>
    <t>022050-00</t>
  </si>
  <si>
    <t>991A07-00</t>
  </si>
  <si>
    <t>Saldin, Erin</t>
  </si>
  <si>
    <t>8A0702-00</t>
  </si>
  <si>
    <t>8A7701-00</t>
  </si>
  <si>
    <t>General Operating/Davidson Honors College</t>
  </si>
  <si>
    <t>Browning, J.</t>
  </si>
  <si>
    <t>8A0706-00</t>
  </si>
  <si>
    <t>Naseem, Sarah</t>
  </si>
  <si>
    <t>Coughlin, Virginia</t>
  </si>
  <si>
    <t>Cooper, Bernard</t>
  </si>
  <si>
    <t>Adj Prof/Eng</t>
  </si>
  <si>
    <t>901A07-00</t>
  </si>
  <si>
    <t>18</t>
  </si>
  <si>
    <t>Slotnick, Joshua</t>
  </si>
  <si>
    <t>Lect/EVST</t>
  </si>
  <si>
    <t>022270-00</t>
  </si>
  <si>
    <t>General Operating/Environmental Studies</t>
  </si>
  <si>
    <t>Mandala, Anthony</t>
  </si>
  <si>
    <t>Adj Instr/EVST</t>
  </si>
  <si>
    <t>904A25-00</t>
  </si>
  <si>
    <t>Environmental Studies Gifts/Environmental Studies</t>
  </si>
  <si>
    <t>Ewert, Brianna</t>
  </si>
  <si>
    <t>Seielstad, George</t>
  </si>
  <si>
    <t>MOLLI Instr/CE</t>
  </si>
  <si>
    <t>4</t>
  </si>
  <si>
    <t>Sullivan, Thomas</t>
  </si>
  <si>
    <t>Adj Asst Prof/Geog</t>
  </si>
  <si>
    <t>903A09-00</t>
  </si>
  <si>
    <t>General Operating/Geography</t>
  </si>
  <si>
    <t>Graetz, Rick</t>
  </si>
  <si>
    <t>Lect/Geog</t>
  </si>
  <si>
    <t>027460-00</t>
  </si>
  <si>
    <t>On-Line Learning Fees/Extended Studies</t>
  </si>
  <si>
    <t>Becerra, Laura</t>
  </si>
  <si>
    <t>Adj Instr/Geog</t>
  </si>
  <si>
    <t>904A09-00</t>
  </si>
  <si>
    <t>McManigal, Kevin</t>
  </si>
  <si>
    <t>8A0903-00</t>
  </si>
  <si>
    <t>Harper, Kathleen</t>
  </si>
  <si>
    <t>Lect/Geosciences</t>
  </si>
  <si>
    <t>028950-00</t>
  </si>
  <si>
    <t>General Operating/Geosciences</t>
  </si>
  <si>
    <t>Blank, Carrine</t>
  </si>
  <si>
    <t>Adj Res Asst Prof/Geosciences</t>
  </si>
  <si>
    <t>903A10-RS</t>
  </si>
  <si>
    <t>Acidic Wastewater Treatment/Geosciences</t>
  </si>
  <si>
    <t>Next Generation Phenomics/Geosciences</t>
  </si>
  <si>
    <t>Glaes, Gillian</t>
  </si>
  <si>
    <t>Adj Asst Prof/Hist</t>
  </si>
  <si>
    <t>903A77-00</t>
  </si>
  <si>
    <t>903A11-00</t>
  </si>
  <si>
    <t>General Operating/History</t>
  </si>
  <si>
    <t>903A28-00</t>
  </si>
  <si>
    <t>Hubble, Elizabeth</t>
  </si>
  <si>
    <t>Adj Asst Prof/Women's Std</t>
  </si>
  <si>
    <t>8A2301-00</t>
  </si>
  <si>
    <t>General Operating/Liberal Studies</t>
  </si>
  <si>
    <t>General Operating/Women's Studies</t>
  </si>
  <si>
    <t>991A23-00</t>
  </si>
  <si>
    <t>Whitaker, Justin</t>
  </si>
  <si>
    <t>Adj Instr/Lib Std Pro</t>
  </si>
  <si>
    <t>904A12-00</t>
  </si>
  <si>
    <t>Hanson, Mark</t>
  </si>
  <si>
    <t>Lect/Lib Std Pro</t>
  </si>
  <si>
    <t>097A45-00</t>
  </si>
  <si>
    <t>General Operating/Surgical Technology</t>
  </si>
  <si>
    <t>033950-00</t>
  </si>
  <si>
    <t>General Operating/Radiologic Technology</t>
  </si>
  <si>
    <t>Schlieter, Joyce</t>
  </si>
  <si>
    <t>Adj Instr/Math</t>
  </si>
  <si>
    <t>8A1506-00</t>
  </si>
  <si>
    <t>General Operating/Mathematics</t>
  </si>
  <si>
    <t>Lane, Richard</t>
  </si>
  <si>
    <t>8A1502-00</t>
  </si>
  <si>
    <t>Souza, Regina</t>
  </si>
  <si>
    <t>Lect/Math</t>
  </si>
  <si>
    <t>035310-00</t>
  </si>
  <si>
    <t>Swicegood, Grant</t>
  </si>
  <si>
    <t>Adj Lect/Math</t>
  </si>
  <si>
    <t>8A1508-00</t>
  </si>
  <si>
    <t>Lutz, Louis</t>
  </si>
  <si>
    <t>8A1504-00</t>
  </si>
  <si>
    <t>Laobeul, N'Djekornom</t>
  </si>
  <si>
    <t>8A1503-00</t>
  </si>
  <si>
    <t>Leary, Cindy</t>
  </si>
  <si>
    <t>036400-00</t>
  </si>
  <si>
    <t>Fern, Lauren</t>
  </si>
  <si>
    <t>035320-00</t>
  </si>
  <si>
    <t>991A15-00</t>
  </si>
  <si>
    <t>EdReady/Montana Digital Academy</t>
  </si>
  <si>
    <t>Harrar, Solomon</t>
  </si>
  <si>
    <t>Adj Prof/Math</t>
  </si>
  <si>
    <t>901A65-00</t>
  </si>
  <si>
    <t>CTR-IN/Mathematics</t>
  </si>
  <si>
    <t>901A15-00</t>
  </si>
  <si>
    <t>901A72-00</t>
  </si>
  <si>
    <t>Wood Stove Interventions/Ctr Environmental Health Science</t>
  </si>
  <si>
    <t>Smith, Michael</t>
  </si>
  <si>
    <t>8A1507-00</t>
  </si>
  <si>
    <t>904A15-00</t>
  </si>
  <si>
    <t>Lynd, Justin</t>
  </si>
  <si>
    <t>Adj Asst Prof/Math</t>
  </si>
  <si>
    <t>903A15-00</t>
  </si>
  <si>
    <t>Johnston, Daniel</t>
  </si>
  <si>
    <t>12</t>
  </si>
  <si>
    <t>Gignoux, Alicia</t>
  </si>
  <si>
    <t>8A0806-00</t>
  </si>
  <si>
    <t>General Operating/Modern/Classical Language/Literatre</t>
  </si>
  <si>
    <t>Connor, Manolita</t>
  </si>
  <si>
    <t>904A08-00</t>
  </si>
  <si>
    <t>Cao, Zhen</t>
  </si>
  <si>
    <t>Lect Senior/MCLL</t>
  </si>
  <si>
    <t>024850-00</t>
  </si>
  <si>
    <t>Baum-Acker, Martina</t>
  </si>
  <si>
    <t>Lokowich, Anna</t>
  </si>
  <si>
    <t>Bailey, Linda</t>
  </si>
  <si>
    <t>8A0807-00</t>
  </si>
  <si>
    <t>Graham, Joy</t>
  </si>
  <si>
    <t>Bitar, Samir</t>
  </si>
  <si>
    <t>905A08-00</t>
  </si>
  <si>
    <t>991A08-00</t>
  </si>
  <si>
    <t>Central &amp; Southwest Asia Programs/Central &amp; Southwest Asia Programs</t>
  </si>
  <si>
    <t>Weinlich, Barbara</t>
  </si>
  <si>
    <t>Adj Assoc Prof/MCLL</t>
  </si>
  <si>
    <t>902A08-00</t>
  </si>
  <si>
    <t>Noe, Kelly</t>
  </si>
  <si>
    <t>024110-00</t>
  </si>
  <si>
    <t>Harris, Alice</t>
  </si>
  <si>
    <t>Downey, Micaela</t>
  </si>
  <si>
    <t>Kanemitsu, Janice</t>
  </si>
  <si>
    <t>Adj Asst Prof/MCLL</t>
  </si>
  <si>
    <t>903A08-00</t>
  </si>
  <si>
    <t>Fournier-Murphy, Philippe</t>
  </si>
  <si>
    <t>Wieger, Georg</t>
  </si>
  <si>
    <t>Hinterberger, Judith</t>
  </si>
  <si>
    <t>Mori, Satoru</t>
  </si>
  <si>
    <t>Cahoon, Heather</t>
  </si>
  <si>
    <t>Adj Instr/Nat Am Std</t>
  </si>
  <si>
    <t>904A17-00</t>
  </si>
  <si>
    <t>Tallman, Bernadine</t>
  </si>
  <si>
    <t>Burke, Patrick</t>
  </si>
  <si>
    <t>Adj Instr/Phil</t>
  </si>
  <si>
    <t>904A19-00</t>
  </si>
  <si>
    <t>General Operating/Philosophy</t>
  </si>
  <si>
    <t>904A77-00</t>
  </si>
  <si>
    <t>Friend, Diane</t>
  </si>
  <si>
    <t>Lect/Phys &amp; Astro</t>
  </si>
  <si>
    <t>040470-00</t>
  </si>
  <si>
    <t>General Operating/Physics &amp; Astronomy</t>
  </si>
  <si>
    <t>Halfpap, Bradford</t>
  </si>
  <si>
    <t>Adj Assoc Prof/Phys &amp; Astro</t>
  </si>
  <si>
    <t>902A20-00</t>
  </si>
  <si>
    <t>Bulmahn, Alexander</t>
  </si>
  <si>
    <t>Adj Lect/Phys &amp; Astro</t>
  </si>
  <si>
    <t>8A2001-00</t>
  </si>
  <si>
    <t>Grossmann, Benjamin</t>
  </si>
  <si>
    <t>Adj Asst Prof/Phys &amp; Astro</t>
  </si>
  <si>
    <t>903A20-00</t>
  </si>
  <si>
    <t>Kovalev, Vladimir</t>
  </si>
  <si>
    <t>Res Asst Prof/Phys &amp; Astro</t>
  </si>
  <si>
    <t>8A2002-RS</t>
  </si>
  <si>
    <t>Smoke Dynamics &amp; Aerosol Properties/Physics &amp; Astronomy</t>
  </si>
  <si>
    <t>Vernon, Andrea</t>
  </si>
  <si>
    <t>Adj Instr/Pol Sci</t>
  </si>
  <si>
    <t>McWilliams, Keri</t>
  </si>
  <si>
    <t>Hines, Eric</t>
  </si>
  <si>
    <t>Adj Asst Prof/Pol Sci</t>
  </si>
  <si>
    <t>8A2101-00</t>
  </si>
  <si>
    <t>Montana Model UN/Model UN</t>
  </si>
  <si>
    <t>Peel, Patrick</t>
  </si>
  <si>
    <t>903A21-00</t>
  </si>
  <si>
    <t>McCray, Nicole</t>
  </si>
  <si>
    <t>Adj Instr/Psych</t>
  </si>
  <si>
    <t>904A22-00</t>
  </si>
  <si>
    <t>General Operating/Psychology</t>
  </si>
  <si>
    <t>Houck, Shannon</t>
  </si>
  <si>
    <t>Kirsch, Laura</t>
  </si>
  <si>
    <t>Domitrovich, John</t>
  </si>
  <si>
    <t>Adj Instr/Soc</t>
  </si>
  <si>
    <t>904A24-00</t>
  </si>
  <si>
    <t>General Operating/Sociology</t>
  </si>
  <si>
    <t>Sociology Gifts/Sociology</t>
  </si>
  <si>
    <t>Lommen, Amy</t>
  </si>
  <si>
    <t>Satterfield, Dustin</t>
  </si>
  <si>
    <t>Bahns, Megan</t>
  </si>
  <si>
    <t>Adj Lect/Soc</t>
  </si>
  <si>
    <t>8A2401-00</t>
  </si>
  <si>
    <t>Smith, Edgar</t>
  </si>
  <si>
    <t>Adj Asst Prof/Art</t>
  </si>
  <si>
    <t>8A5902-00</t>
  </si>
  <si>
    <t>General Operating/Visual &amp; Perform Arts-SmrOnlineWntr</t>
  </si>
  <si>
    <t>Clark, Jason</t>
  </si>
  <si>
    <t>903A59-00</t>
  </si>
  <si>
    <t>General Operating/Art</t>
  </si>
  <si>
    <t>Krutek, Steven</t>
  </si>
  <si>
    <t>8A5901-00</t>
  </si>
  <si>
    <t>General Operating/Sabbatical Repl-Visual/Perform Arts</t>
  </si>
  <si>
    <t>Metcalf, John</t>
  </si>
  <si>
    <t>Dufala, Christopher</t>
  </si>
  <si>
    <t>Lourenco, Elena</t>
  </si>
  <si>
    <t>6</t>
  </si>
  <si>
    <t>Waldorf, Teresa</t>
  </si>
  <si>
    <t>Adj Asst Prof/TheatreDance</t>
  </si>
  <si>
    <t>8A6004-00</t>
  </si>
  <si>
    <t>Ream, Tarn</t>
  </si>
  <si>
    <t>Adj Instr/TheatreDance</t>
  </si>
  <si>
    <t>General Operating/Montana Transport</t>
  </si>
  <si>
    <t>Parker, Linda</t>
  </si>
  <si>
    <t>8A6003-00</t>
  </si>
  <si>
    <t>French, Joy</t>
  </si>
  <si>
    <t>8A6002-00</t>
  </si>
  <si>
    <t>991A60-00</t>
  </si>
  <si>
    <t>Mullette, Jessica</t>
  </si>
  <si>
    <t>903A60-00</t>
  </si>
  <si>
    <t>CoMotion Dance/Theatre &amp; Dance</t>
  </si>
  <si>
    <t>Sears, Laurel</t>
  </si>
  <si>
    <t>Fine Arts/Theatre Gifts/Theatre &amp; Dance</t>
  </si>
  <si>
    <t>Dehline Burt, Jordan</t>
  </si>
  <si>
    <t>8A6001-00</t>
  </si>
  <si>
    <t>Donnelly, Sarah</t>
  </si>
  <si>
    <t>Ambrose, Cohen</t>
  </si>
  <si>
    <t>General Operating/Undergraduate Advising Center</t>
  </si>
  <si>
    <t>Fulford, Sarah</t>
  </si>
  <si>
    <t>10</t>
  </si>
  <si>
    <t>Gutzmer, Jason</t>
  </si>
  <si>
    <t>Adj Asst Prof/MA</t>
  </si>
  <si>
    <t>8A6201-00</t>
  </si>
  <si>
    <t>General Operating/Media Arts</t>
  </si>
  <si>
    <t>Lewis, Justin</t>
  </si>
  <si>
    <t>903A62-00</t>
  </si>
  <si>
    <t>Meeks, Wesley</t>
  </si>
  <si>
    <t>Media Arts Designated/Media Arts</t>
  </si>
  <si>
    <t>Hale, Erin</t>
  </si>
  <si>
    <t>Addington, Tobin</t>
  </si>
  <si>
    <t>English/Leslie Wilson Gifts/English</t>
  </si>
  <si>
    <t>Cooper, Nancy</t>
  </si>
  <si>
    <t>Adj Asst Prof/Music</t>
  </si>
  <si>
    <t>991A61-00</t>
  </si>
  <si>
    <t>General Operating/Music</t>
  </si>
  <si>
    <t>8A6101-00</t>
  </si>
  <si>
    <t>Driscoll, James</t>
  </si>
  <si>
    <t>904A61-00</t>
  </si>
  <si>
    <t>Brandt, Jeffrey</t>
  </si>
  <si>
    <t>8A6102-00</t>
  </si>
  <si>
    <t>Hatfield, Elizabeth</t>
  </si>
  <si>
    <t>Kirby, Benedict</t>
  </si>
  <si>
    <t>903A61-00</t>
  </si>
  <si>
    <t>Pertis, Thomas</t>
  </si>
  <si>
    <t>James, Creighton</t>
  </si>
  <si>
    <t>8A6103-00</t>
  </si>
  <si>
    <t>Smart, Amy</t>
  </si>
  <si>
    <t>Swanson, Stephen</t>
  </si>
  <si>
    <t>Crawford, Elizabeth</t>
  </si>
  <si>
    <t>Pack, Robert</t>
  </si>
  <si>
    <t>Younggren, Kellyn</t>
  </si>
  <si>
    <t>903A71-00</t>
  </si>
  <si>
    <t>General Operating/Mansfield Library</t>
  </si>
  <si>
    <t>Loyal, Audra</t>
  </si>
  <si>
    <t>Swanson, Kimberly</t>
  </si>
  <si>
    <t>8A7101-00</t>
  </si>
  <si>
    <t>Howard, Jill</t>
  </si>
  <si>
    <t>Bond, Natalie</t>
  </si>
  <si>
    <t>Library Services Gifts/Mansfield Library</t>
  </si>
  <si>
    <t>Bradford, Susann</t>
  </si>
  <si>
    <t>8A4506-00</t>
  </si>
  <si>
    <t>General Operating/Applied Arts &amp; Sciences</t>
  </si>
  <si>
    <t>Brekke, Monty</t>
  </si>
  <si>
    <t>Barrett, David</t>
  </si>
  <si>
    <t>8A4521-00</t>
  </si>
  <si>
    <t>Tyree, Brandee</t>
  </si>
  <si>
    <t>Johnson, Todd</t>
  </si>
  <si>
    <t>8A4544-00</t>
  </si>
  <si>
    <t>McKenna, Jacqueline</t>
  </si>
  <si>
    <t>Flint, Garth</t>
  </si>
  <si>
    <t>Peters, Gregory</t>
  </si>
  <si>
    <t>8A4514-00</t>
  </si>
  <si>
    <t>Preston, Ashley</t>
  </si>
  <si>
    <t>8A4540-00</t>
  </si>
  <si>
    <t>Snook, Mandy</t>
  </si>
  <si>
    <t>TAACCCT/Missoula College/Dean</t>
  </si>
  <si>
    <t>Dougherty-McMichael, Jessica</t>
  </si>
  <si>
    <t>8A4527-00</t>
  </si>
  <si>
    <t>Slater, Tammie</t>
  </si>
  <si>
    <t>Carson, Bridget</t>
  </si>
  <si>
    <t>Arends, Jeff</t>
  </si>
  <si>
    <t>8A4519-00</t>
  </si>
  <si>
    <t>Wood, Rebecca</t>
  </si>
  <si>
    <t>Mitchell, Lori</t>
  </si>
  <si>
    <t>8A4512-00</t>
  </si>
  <si>
    <t>Hemphill, Cassandra</t>
  </si>
  <si>
    <t>Whitcher, Luke</t>
  </si>
  <si>
    <t>8A4517-00</t>
  </si>
  <si>
    <t>Bayless, Trenin</t>
  </si>
  <si>
    <t>Kumm, Jessica</t>
  </si>
  <si>
    <t>Phillips, Steven</t>
  </si>
  <si>
    <t>8A4539-00</t>
  </si>
  <si>
    <t>Miller, Blake</t>
  </si>
  <si>
    <t>8A4537-00</t>
  </si>
  <si>
    <t>Doyle, Mary Jeanne</t>
  </si>
  <si>
    <t>8A4528-00</t>
  </si>
  <si>
    <t>Loree, Kins</t>
  </si>
  <si>
    <t>Marx, Patrick</t>
  </si>
  <si>
    <t>8A4534-00</t>
  </si>
  <si>
    <t>25</t>
  </si>
  <si>
    <t>Savage, Troy</t>
  </si>
  <si>
    <t>General Operating/Applied Computing</t>
  </si>
  <si>
    <t>Higgins, Wally</t>
  </si>
  <si>
    <t>Adj Instr/Msla Coll Bus Tech</t>
  </si>
  <si>
    <t>8A4530-00</t>
  </si>
  <si>
    <t>Bowe, Jonathan</t>
  </si>
  <si>
    <t>Adj Instr/Msla Col</t>
  </si>
  <si>
    <t>Sustainable Energy Technology/Missoula College/Dean</t>
  </si>
  <si>
    <t>Abrams, Eric</t>
  </si>
  <si>
    <t>Lande, Daniel</t>
  </si>
  <si>
    <t>Burke, Dianne</t>
  </si>
  <si>
    <t>Adj Instr/Msla Col Applied C&amp;E</t>
  </si>
  <si>
    <t>8A4523-00</t>
  </si>
  <si>
    <t>Hoover, Brian</t>
  </si>
  <si>
    <t>Milligan, Krista</t>
  </si>
  <si>
    <t>Taber, John</t>
  </si>
  <si>
    <t>Patrick, Steven</t>
  </si>
  <si>
    <t>Adj Instr/Applied Comp &amp; Elect</t>
  </si>
  <si>
    <t>8A4516-00</t>
  </si>
  <si>
    <t>Trigg, Thomas</t>
  </si>
  <si>
    <t>General Operating/Business Technology</t>
  </si>
  <si>
    <t>Johnson, Scott</t>
  </si>
  <si>
    <t>Adj Instr/COT A&amp;S</t>
  </si>
  <si>
    <t>8A4503-00</t>
  </si>
  <si>
    <t>Basile, Shauna</t>
  </si>
  <si>
    <t>Nack, Amy</t>
  </si>
  <si>
    <t>General Operating/Culinary Arts</t>
  </si>
  <si>
    <t>Becker, Anthony</t>
  </si>
  <si>
    <t>8A4504-00</t>
  </si>
  <si>
    <t>Vessey, Kristine</t>
  </si>
  <si>
    <t>Opitz, David</t>
  </si>
  <si>
    <t>Bourke, Lynsey</t>
  </si>
  <si>
    <t>Burland, Rose</t>
  </si>
  <si>
    <t>Correia, Mary-Ellen</t>
  </si>
  <si>
    <t>Ammons, Carl</t>
  </si>
  <si>
    <t>8A4502-00</t>
  </si>
  <si>
    <t>Morris, David</t>
  </si>
  <si>
    <t>General Operating/Surgical Technology-Outreach</t>
  </si>
  <si>
    <t>Etter, Heidi</t>
  </si>
  <si>
    <t>Eyestone, Ethan</t>
  </si>
  <si>
    <t>General Operating/Respiratory Therapy Tech</t>
  </si>
  <si>
    <t>Schiewek, Brooke</t>
  </si>
  <si>
    <t>Klika, Erika</t>
  </si>
  <si>
    <t>Tatarka, Daniel</t>
  </si>
  <si>
    <t>Geiger, Katherine</t>
  </si>
  <si>
    <t>Frank, Wendy</t>
  </si>
  <si>
    <t>Adj Instr/MC</t>
  </si>
  <si>
    <t>Lemeza, Mikhail</t>
  </si>
  <si>
    <t>Derrington, Janet</t>
  </si>
  <si>
    <t>Rogers-Norton, Nicole</t>
  </si>
  <si>
    <t>Bow, Lindsey</t>
  </si>
  <si>
    <t>Walters, Steven</t>
  </si>
  <si>
    <t>15</t>
  </si>
  <si>
    <t>Mason, James</t>
  </si>
  <si>
    <t>Adj Instr/Msla Coll Indus Arts</t>
  </si>
  <si>
    <t>8A4510-00</t>
  </si>
  <si>
    <t>General Operating/Industrial Technology</t>
  </si>
  <si>
    <t>Harris, James</t>
  </si>
  <si>
    <t>8A4508-00</t>
  </si>
  <si>
    <t>General Operating/Diesel Technology</t>
  </si>
  <si>
    <t>Platts, Bradley</t>
  </si>
  <si>
    <t>Adj Instr/Industrial Tech</t>
  </si>
  <si>
    <t>8A4511-00</t>
  </si>
  <si>
    <t>General Operating/Welding Technology</t>
  </si>
  <si>
    <t>Freer, John</t>
  </si>
  <si>
    <t>Adj Instr/Industrial Arts</t>
  </si>
  <si>
    <t>8A4513-00</t>
  </si>
  <si>
    <t>General Operating/Carpentry</t>
  </si>
  <si>
    <t>Frost, Rodney</t>
  </si>
  <si>
    <t>8A4507-00</t>
  </si>
  <si>
    <t>General Operating/Heavy Equipment Operation</t>
  </si>
  <si>
    <t>Steffenson, Michael</t>
  </si>
  <si>
    <t>8A4515-00</t>
  </si>
  <si>
    <t>General Operating/Recreational Power Equipment</t>
  </si>
  <si>
    <t>Hillman, William</t>
  </si>
  <si>
    <t>Adj Instr/Bus Tech</t>
  </si>
  <si>
    <t>8A4501-00</t>
  </si>
  <si>
    <t>General Operating/Building Maintenance &amp; Engineering</t>
  </si>
  <si>
    <t>990A45-00</t>
  </si>
  <si>
    <t>Zupan, Kim</t>
  </si>
  <si>
    <t>8A4518-00</t>
  </si>
  <si>
    <t>Robertson, Leviticus</t>
  </si>
  <si>
    <t>Barnes, Graham</t>
  </si>
  <si>
    <t>Curran, Lee</t>
  </si>
  <si>
    <t>Chinikaylo, Avenir</t>
  </si>
  <si>
    <t>Deering, Joshua</t>
  </si>
  <si>
    <t>Chester, Timothy</t>
  </si>
  <si>
    <t>Welch, Phillip</t>
  </si>
  <si>
    <t>Flaherty, Keegan</t>
  </si>
  <si>
    <t>Freeman, Emily</t>
  </si>
  <si>
    <t>Briggs, Cindy</t>
  </si>
  <si>
    <t>Guay, Edward</t>
  </si>
  <si>
    <t>Adj Instr/Bus</t>
  </si>
  <si>
    <t>904A55-00</t>
  </si>
  <si>
    <t>General Operating/Accounting &amp; Finance</t>
  </si>
  <si>
    <t>Russ, Brent</t>
  </si>
  <si>
    <t>Sohlberg, Kristen</t>
  </si>
  <si>
    <t>Gaumer, Donald</t>
  </si>
  <si>
    <t>Adj Instr/Mngmt</t>
  </si>
  <si>
    <t>904A55-01</t>
  </si>
  <si>
    <t>Business Administration Gifts/School of Business/Dean</t>
  </si>
  <si>
    <t>Toomey, Laurie</t>
  </si>
  <si>
    <t>General Operating/Management Information Systems</t>
  </si>
  <si>
    <t>Buck, Leland</t>
  </si>
  <si>
    <t>General Operating/Management</t>
  </si>
  <si>
    <t>Tarkalson, Kathleen</t>
  </si>
  <si>
    <t>Simms, Caroline</t>
  </si>
  <si>
    <t>Chandler, John</t>
  </si>
  <si>
    <t>Liikala, Sherry</t>
  </si>
  <si>
    <t>Adj Lect/Bus</t>
  </si>
  <si>
    <t>905A55-00</t>
  </si>
  <si>
    <t>Giese, Joan</t>
  </si>
  <si>
    <t>902A55-00</t>
  </si>
  <si>
    <t>Morelli, Michael</t>
  </si>
  <si>
    <t>VanValkenburg, Kevin</t>
  </si>
  <si>
    <t>Pollner Prof/Journ</t>
  </si>
  <si>
    <t>904A69-00</t>
  </si>
  <si>
    <t>Journalism Gifts/School of Journalism</t>
  </si>
  <si>
    <t>Weber-Bates, Kathy</t>
  </si>
  <si>
    <t>Adj Instr/Journ</t>
  </si>
  <si>
    <t>General Operating/Sabbatical Replacement/Journalism</t>
  </si>
  <si>
    <t>Cowgill, Courtney</t>
  </si>
  <si>
    <t>General Operating/School of Journalism SmrOnlineWTR</t>
  </si>
  <si>
    <t>Corwin, John</t>
  </si>
  <si>
    <t>Frank, Matthew</t>
  </si>
  <si>
    <t>Roy, Breanna</t>
  </si>
  <si>
    <t>Renz, Jeff</t>
  </si>
  <si>
    <t>062460-00</t>
  </si>
  <si>
    <t>Law Dean's Discretionary Gifts/School of Law/Dean</t>
  </si>
  <si>
    <t>Brown, Stephen</t>
  </si>
  <si>
    <t>905A70-00</t>
  </si>
  <si>
    <t>General Operating/School of Law</t>
  </si>
  <si>
    <t>Ries, Brandi</t>
  </si>
  <si>
    <t>Sitte, Klaus</t>
  </si>
  <si>
    <t>SX</t>
  </si>
  <si>
    <t>Cummins, Sally</t>
  </si>
  <si>
    <t>Sirrs, Julie</t>
  </si>
  <si>
    <t>Conley, Anna</t>
  </si>
  <si>
    <t>Tweeten, Christian</t>
  </si>
  <si>
    <t>Strickland, Wilton</t>
  </si>
  <si>
    <t>903A70-00</t>
  </si>
  <si>
    <t>Rice, David</t>
  </si>
  <si>
    <t>Haque-Hausrath, Shahid</t>
  </si>
  <si>
    <t>11</t>
  </si>
  <si>
    <t>Cousineau, Philip</t>
  </si>
  <si>
    <t>Assoc Prof Asst Librn/Law</t>
  </si>
  <si>
    <t>075900-00</t>
  </si>
  <si>
    <t>General Operating/Law Library</t>
  </si>
  <si>
    <t>Stierle, Andrea</t>
  </si>
  <si>
    <t>Res Prof/Pharm</t>
  </si>
  <si>
    <t>064280-00</t>
  </si>
  <si>
    <t>CBSD-CoBRE Stierle Sub-Project/CBSD grants - Biomedical Sciences</t>
  </si>
  <si>
    <t>Adams, Earle</t>
  </si>
  <si>
    <t>018810-00</t>
  </si>
  <si>
    <t>General Operating/Research Administration</t>
  </si>
  <si>
    <t>CBSD-CoBRE Macromolecular NMR Core/CBSD grants - Chemistry</t>
  </si>
  <si>
    <t>8A0401-00</t>
  </si>
  <si>
    <t>Mou, Tung-Chung</t>
  </si>
  <si>
    <t>Res Asst Prof/Bio Strctr &amp; Dyn</t>
  </si>
  <si>
    <t>903R14-00</t>
  </si>
  <si>
    <t>CBSD-CoBRE Hansen Sub-Project/CBSD grants - Biomedical Sciences</t>
  </si>
  <si>
    <t>NMDA Receptor Modulators/CBSD grants - Biomedical Sciences</t>
  </si>
  <si>
    <t>G Protein Activation by Ric-8A/Biomolecular Structure &amp; Dynamics</t>
  </si>
  <si>
    <t>Drecktrah, Daniel</t>
  </si>
  <si>
    <t>017550-RS</t>
  </si>
  <si>
    <t>Regulation of Gene Expression/CBSD grants - Biological Sciences</t>
  </si>
  <si>
    <t>Albrecht, Quincie</t>
  </si>
  <si>
    <t>8R0901-00</t>
  </si>
  <si>
    <t>English Language Institute S&amp;S/Global Century Administration</t>
  </si>
  <si>
    <t>Millar, Lee Ann</t>
  </si>
  <si>
    <t>8R0904-00</t>
  </si>
  <si>
    <t>General Operating/Global Century Administration</t>
  </si>
  <si>
    <t>Rosenberger, Josh</t>
  </si>
  <si>
    <t>8R0903-00</t>
  </si>
  <si>
    <t>Castillo, Jeanie</t>
  </si>
  <si>
    <t>8R0902-00</t>
  </si>
  <si>
    <t>990R09-00</t>
  </si>
  <si>
    <t>Schroeder, Sara</t>
  </si>
  <si>
    <t>8R0905-00</t>
  </si>
  <si>
    <t>Tytar, Karyna</t>
  </si>
  <si>
    <t>8R0907-00</t>
  </si>
  <si>
    <t>Liegel, Mark</t>
  </si>
  <si>
    <t>8R0906-00</t>
  </si>
  <si>
    <t>Ravesloot, Craig</t>
  </si>
  <si>
    <t>Prog Dir_Prof/RI RTC</t>
  </si>
  <si>
    <t>293050-00</t>
  </si>
  <si>
    <t>Research &amp;Training Cntr YR3 2015-16/Rural Institute On Disabilities</t>
  </si>
  <si>
    <t>Community Living Adults/Disability/Rural Institute On Disabilities</t>
  </si>
  <si>
    <t>Rural Options After Discharge/Rural Institute On Disabilities</t>
  </si>
  <si>
    <t>Traci, Meg</t>
  </si>
  <si>
    <t>Res Assoc Prof_Proj Dir/RI RTC</t>
  </si>
  <si>
    <t>380610-00</t>
  </si>
  <si>
    <t>MT Disability &amp; Health Prgm 2015-16/Rural Institute On Disabilities</t>
  </si>
  <si>
    <t>McGregor, Gail</t>
  </si>
  <si>
    <t>Res Prof Prog Dev/RI Gen</t>
  </si>
  <si>
    <t>292380-RS</t>
  </si>
  <si>
    <t>Project REAL: Low Incident 2011-15/Rural Institute On Disabilities</t>
  </si>
  <si>
    <t>901A56-RS</t>
  </si>
  <si>
    <t>TTEAM:Child w/Disabilities AdminYR5/Teaching and Learning</t>
  </si>
  <si>
    <t>Hughes, Rosemary</t>
  </si>
  <si>
    <t>Res Prof Psych_Sen Res Sci/RI</t>
  </si>
  <si>
    <t>292470-00</t>
  </si>
  <si>
    <t>Partnering to Address Violence YR3/Rural Institute On Disabilities</t>
  </si>
  <si>
    <t>SPABA/Rural Institute/Rural Institute On Disabilities</t>
  </si>
  <si>
    <t>Renfro, Mindy</t>
  </si>
  <si>
    <t>General Operating/College of Health Prof &amp; BioMed SOW</t>
  </si>
  <si>
    <t>Ogden, Jamie</t>
  </si>
  <si>
    <t>Striebel, James</t>
  </si>
  <si>
    <t>Beebe, Arennette</t>
  </si>
  <si>
    <t>Pritchard-Sleath, Elizabeth</t>
  </si>
  <si>
    <t>19</t>
  </si>
  <si>
    <t>MTPETS/Rural Institute On Disabilities</t>
  </si>
  <si>
    <t>Drescher, Catherine</t>
  </si>
  <si>
    <t>Scher, Janette</t>
  </si>
  <si>
    <t>General Operating/Sabbatical Replacements/Education</t>
  </si>
  <si>
    <t>Wheeler, Edyth</t>
  </si>
  <si>
    <t>Thomas, Maureen</t>
  </si>
  <si>
    <t>Mahlum, Brenda Tuleya</t>
  </si>
  <si>
    <t>Gardner, Grace</t>
  </si>
  <si>
    <t>Shern, Rebecca</t>
  </si>
  <si>
    <t>Potts, Richard</t>
  </si>
  <si>
    <t>Lloyd, Rebecca</t>
  </si>
  <si>
    <t>DF&amp;A CIRE/Corps of Engineers</t>
  </si>
  <si>
    <t>General Operating/Ecosystem &amp; Conservation Sciences</t>
  </si>
  <si>
    <t>Greene, Anne</t>
  </si>
  <si>
    <t>Hartway, Cynthia</t>
  </si>
  <si>
    <t>General Operating/Applied Forest Management Program</t>
  </si>
  <si>
    <t>Burkhart, David</t>
  </si>
  <si>
    <t>Res Prof/CHPBS</t>
  </si>
  <si>
    <t>8A7228-RS</t>
  </si>
  <si>
    <t>CTLR Contract - Base Period/CTM</t>
  </si>
  <si>
    <t>Nucleolipid Contract - Task #3/CTM</t>
  </si>
  <si>
    <t>Nucleolipid Contract - Task #2/CTM</t>
  </si>
  <si>
    <t>Bazin-Lee, Helene</t>
  </si>
  <si>
    <t>8A7227-RS</t>
  </si>
  <si>
    <t>Foss, Tovah</t>
  </si>
  <si>
    <t>Clater, Melissa</t>
  </si>
  <si>
    <t>Cook, Logan</t>
  </si>
  <si>
    <t>991A28-00</t>
  </si>
  <si>
    <t>Laue, Cheyenne</t>
  </si>
  <si>
    <t>General Operating/Humanities and SciencesSmrOnlineWTR</t>
  </si>
  <si>
    <t>Sanders, Catherine</t>
  </si>
  <si>
    <t>General Operating/International Developmental Studies</t>
  </si>
  <si>
    <t>Grocke, Michelle</t>
  </si>
  <si>
    <t>Filling a Critical Gap in Indonesia/Chemistry</t>
  </si>
  <si>
    <t>Ryter, Kendal</t>
  </si>
  <si>
    <t>8A0402-00</t>
  </si>
  <si>
    <t>8A1301-01</t>
  </si>
  <si>
    <t>Sedgley, Janet</t>
  </si>
  <si>
    <t>Lesica, George</t>
  </si>
  <si>
    <t>Lark, Ellen</t>
  </si>
  <si>
    <t>Brekke, Thomas</t>
  </si>
  <si>
    <t>Support of CIFAR Fellow/Division of Biological Sciences</t>
  </si>
  <si>
    <t>Evolution of Complexity/Division of Biological Sciences</t>
  </si>
  <si>
    <t>Evans, Jay</t>
  </si>
  <si>
    <t>Res Prof_Dir/Bio-Sci</t>
  </si>
  <si>
    <t>8A2702-00</t>
  </si>
  <si>
    <t>Tong, Wenfei</t>
  </si>
  <si>
    <t>Smith, Alyson</t>
  </si>
  <si>
    <t>8A2703-00</t>
  </si>
  <si>
    <t>14</t>
  </si>
  <si>
    <t>Mallard, Kaylen</t>
  </si>
  <si>
    <t>Mettling, Carla</t>
  </si>
  <si>
    <t>Adj Assoc Prof/Eng</t>
  </si>
  <si>
    <t>902A07-00</t>
  </si>
  <si>
    <t>Heim, Stefania</t>
  </si>
  <si>
    <t>Erickson, Matthew</t>
  </si>
  <si>
    <t>Marques, Pedro</t>
  </si>
  <si>
    <t>Smith, Ethan</t>
  </si>
  <si>
    <t>McKee, Heather</t>
  </si>
  <si>
    <t>Russell, Sharman</t>
  </si>
  <si>
    <t>Adj Prof/EVST</t>
  </si>
  <si>
    <t>901A25-00</t>
  </si>
  <si>
    <t>Cowie, Rory</t>
  </si>
  <si>
    <t>Hofmann, Michael</t>
  </si>
  <si>
    <t>Adj Asst Prof/Geosciences</t>
  </si>
  <si>
    <t>903A10-00</t>
  </si>
  <si>
    <t>903A28-01</t>
  </si>
  <si>
    <t>Hall, Jonathan</t>
  </si>
  <si>
    <t>Adj Instr/Hist</t>
  </si>
  <si>
    <t>904A11-00</t>
  </si>
  <si>
    <t>Singletary, Jennifer</t>
  </si>
  <si>
    <t>Adj Asst Prof/Lib Std Pro</t>
  </si>
  <si>
    <t>903A12-00</t>
  </si>
  <si>
    <t>Holstein, Douglas</t>
  </si>
  <si>
    <t>Darnell, Richard</t>
  </si>
  <si>
    <t>Golubtsov, Peter</t>
  </si>
  <si>
    <t>901A15-01</t>
  </si>
  <si>
    <t>Stats and Applied Math CORE/Mathematics</t>
  </si>
  <si>
    <t>Burgos Gomez, Diego</t>
  </si>
  <si>
    <t>Karashima Endowment/Humanities &amp; Sciences/Dean</t>
  </si>
  <si>
    <t>Pereira, Keith</t>
  </si>
  <si>
    <t>Rasch, Sara</t>
  </si>
  <si>
    <t>Coolidge, Jacob</t>
  </si>
  <si>
    <t>Byington, Scott</t>
  </si>
  <si>
    <t>General Operating/Provost Office Operations</t>
  </si>
  <si>
    <t>904A01-01</t>
  </si>
  <si>
    <t>Bouma, Kelly</t>
  </si>
  <si>
    <t>Faust, Hailey</t>
  </si>
  <si>
    <t>Cole, Thomas</t>
  </si>
  <si>
    <t>English Sales &amp; Service/English</t>
  </si>
  <si>
    <t>Padilla Beltran, Hermes</t>
  </si>
  <si>
    <t>Bulger, John</t>
  </si>
  <si>
    <t>Adj Prof/Honors College</t>
  </si>
  <si>
    <t>901A77-00</t>
  </si>
  <si>
    <t>Kane, Colleen</t>
  </si>
  <si>
    <t>Adj Instr/Honors College</t>
  </si>
  <si>
    <t>Kearra, Jamie</t>
  </si>
  <si>
    <t>904A23-00</t>
  </si>
  <si>
    <t>Croot, Leslie</t>
  </si>
  <si>
    <t>Sullivan, Allison</t>
  </si>
  <si>
    <t>24</t>
  </si>
  <si>
    <t>McLean, Kari</t>
  </si>
  <si>
    <t>Iverson, Eric</t>
  </si>
  <si>
    <t>Greenawalt, Corryn</t>
  </si>
  <si>
    <t>Thompson, Teresa</t>
  </si>
  <si>
    <t>Marrow, Jennifer</t>
  </si>
  <si>
    <t>Larson, Kim</t>
  </si>
  <si>
    <t>MC Snack Bar/Culinary Arts</t>
  </si>
  <si>
    <t>TAACCCT IV: MT HealthCARE/Missoula College/Dean</t>
  </si>
  <si>
    <t>McCarthy, Phyllis</t>
  </si>
  <si>
    <t>Walker, Brian</t>
  </si>
  <si>
    <t>MC Wood Innovations/Missoula College/Dean</t>
  </si>
  <si>
    <t>Page, Shawna</t>
  </si>
  <si>
    <t>Homme, Travis</t>
  </si>
  <si>
    <t>Mendick, Mira</t>
  </si>
  <si>
    <t>Hocker, Joyce</t>
  </si>
  <si>
    <t>Adj MOLLI Instr/CE</t>
  </si>
  <si>
    <t>Seninger, Steve</t>
  </si>
  <si>
    <t>Silliman, Eugene</t>
  </si>
  <si>
    <t>Hawk, Gary</t>
  </si>
  <si>
    <t>MOLLI Adj Asst Prof/CE</t>
  </si>
  <si>
    <t>903A73-00</t>
  </si>
  <si>
    <t>Woodbridge, Linda</t>
  </si>
  <si>
    <t>General Operating/School of Business SmrOnlineWinter</t>
  </si>
  <si>
    <t>Lockman, Clemance</t>
  </si>
  <si>
    <t>991A55-00</t>
  </si>
  <si>
    <t>Off-Campus MBA-School of Business/School of Business/Dean</t>
  </si>
  <si>
    <t>Erb, Richard</t>
  </si>
  <si>
    <t>Crawford, Craig</t>
  </si>
  <si>
    <t>Williams, Paige</t>
  </si>
  <si>
    <t>General Operating/School of Business/Dean</t>
  </si>
  <si>
    <t>Walsh, Robert</t>
  </si>
  <si>
    <t>902A55-01</t>
  </si>
  <si>
    <t>Twiggs, John</t>
  </si>
  <si>
    <t>General Operating/School of Journalism</t>
  </si>
  <si>
    <t>Stapleton, Sara</t>
  </si>
  <si>
    <t>Pollner Distinguished Prof/Jou</t>
  </si>
  <si>
    <t>Brennan, Elizabeth</t>
  </si>
  <si>
    <t>Halligan, Barbara</t>
  </si>
  <si>
    <t>Jensen, Cort</t>
  </si>
  <si>
    <t>Fanslow, Heidi</t>
  </si>
  <si>
    <t>Johnson, Malin</t>
  </si>
  <si>
    <t>Weaver, Sally</t>
  </si>
  <si>
    <t>991A70-00</t>
  </si>
  <si>
    <t>Burke, Edmond</t>
  </si>
  <si>
    <t>Phillips, Robert</t>
  </si>
  <si>
    <t>Holland, Marcia</t>
  </si>
  <si>
    <t>Dodson, Jesse</t>
  </si>
  <si>
    <t>Munson, Charles</t>
  </si>
  <si>
    <t>16</t>
  </si>
  <si>
    <t>CBSD-Macromolecular X-Ray Core/Biomolecular Structure &amp; Dynamics</t>
  </si>
  <si>
    <t>Motivating Self-Management/Rural Institute On Disabilities</t>
  </si>
  <si>
    <t>Dadmun, Melissa</t>
  </si>
  <si>
    <t>PAIN sub/Rural Institute On Disabilities</t>
  </si>
  <si>
    <t>Slovarp, Laurie</t>
  </si>
  <si>
    <t>Asst Prof/Comm Sci &amp; Disorders</t>
  </si>
  <si>
    <t>067150-00</t>
  </si>
  <si>
    <t>Wolter, Julie</t>
  </si>
  <si>
    <t>Assoc Prof/Comm Sci &amp; Disorder</t>
  </si>
  <si>
    <t>067240-00</t>
  </si>
  <si>
    <t>Paulson, Lucy</t>
  </si>
  <si>
    <t>Asso Prof/Comm Sci &amp; Disorders</t>
  </si>
  <si>
    <t>067200-00</t>
  </si>
  <si>
    <t>Yonovitz, Al</t>
  </si>
  <si>
    <t>Prof/Comm Sci &amp; Di</t>
  </si>
  <si>
    <t>067100-00</t>
  </si>
  <si>
    <t>Collins, Ginger</t>
  </si>
  <si>
    <t>067230-00</t>
  </si>
  <si>
    <t>Glaspey, Amy</t>
  </si>
  <si>
    <t>Assoc Prof_Chair/Comm Sci &amp; Di</t>
  </si>
  <si>
    <t>067250-00</t>
  </si>
  <si>
    <t>990A56-00</t>
  </si>
  <si>
    <t>Off, Catherine</t>
  </si>
  <si>
    <t>067120-00</t>
  </si>
  <si>
    <t>Sommers-Flanagan, John</t>
  </si>
  <si>
    <t>066510-00</t>
  </si>
  <si>
    <t>Jenni, Catherine</t>
  </si>
  <si>
    <t>065100-00</t>
  </si>
  <si>
    <t>Johnson, Veronica</t>
  </si>
  <si>
    <t>Asst Prof/Counselor Ed</t>
  </si>
  <si>
    <t>065600-00</t>
  </si>
  <si>
    <t>Murray, Kirsten</t>
  </si>
  <si>
    <t>Assoc Prof_Chair/Ed</t>
  </si>
  <si>
    <t>066160-00</t>
  </si>
  <si>
    <t>Nichols, Lindsey</t>
  </si>
  <si>
    <t>Asst Prof/Ed</t>
  </si>
  <si>
    <t>066070-00</t>
  </si>
  <si>
    <t>Vandenpol, Richard</t>
  </si>
  <si>
    <t>Res Prof Dir IERS/Curr &amp; Inst</t>
  </si>
  <si>
    <t>066040-RS</t>
  </si>
  <si>
    <t>Co-Teach S &amp; S/College of Education/Dean</t>
  </si>
  <si>
    <t>Horejsi, Martin</t>
  </si>
  <si>
    <t>Assoc Prof/Curr &amp; Inst</t>
  </si>
  <si>
    <t>065800-00</t>
  </si>
  <si>
    <t>Williams, Sandra</t>
  </si>
  <si>
    <t>065200-00</t>
  </si>
  <si>
    <t>LaBonty, Janice</t>
  </si>
  <si>
    <t>Prof/Curr &amp; Inst</t>
  </si>
  <si>
    <t>066900-00</t>
  </si>
  <si>
    <t>Brown, Fletcher</t>
  </si>
  <si>
    <t>066030-00</t>
  </si>
  <si>
    <t>Erickson, David</t>
  </si>
  <si>
    <t>035150-00</t>
  </si>
  <si>
    <t>Cobbs, Georgia</t>
  </si>
  <si>
    <t>066700-00</t>
  </si>
  <si>
    <t>Blank, Lisa</t>
  </si>
  <si>
    <t>066150-00</t>
  </si>
  <si>
    <t>Bullard, Julie</t>
  </si>
  <si>
    <t>034600-00</t>
  </si>
  <si>
    <t>Sun, Jingjing</t>
  </si>
  <si>
    <t>Assistant Professor</t>
  </si>
  <si>
    <t>064700-00</t>
  </si>
  <si>
    <t>Garfinkle, Ann</t>
  </si>
  <si>
    <t>066100-RS</t>
  </si>
  <si>
    <t>Fake Fund for Encumbrances ONLY!/Office of Sponsored Programs</t>
  </si>
  <si>
    <t>066100-00</t>
  </si>
  <si>
    <t>Atkins, Trent</t>
  </si>
  <si>
    <t>066400-00</t>
  </si>
  <si>
    <t>066400-RS</t>
  </si>
  <si>
    <t>SHAPE P-20/College of Education/Dean</t>
  </si>
  <si>
    <t>Schertz, Matthew</t>
  </si>
  <si>
    <t>066650-00</t>
  </si>
  <si>
    <t>Alwell, Morgen</t>
  </si>
  <si>
    <t>034700-RS</t>
  </si>
  <si>
    <t>034700-00</t>
  </si>
  <si>
    <t>Rudge, Lucila</t>
  </si>
  <si>
    <t>Asst Prof/Curr &amp; Inst</t>
  </si>
  <si>
    <t>066000-00</t>
  </si>
  <si>
    <t>Brayko, Kate</t>
  </si>
  <si>
    <t>071000-00</t>
  </si>
  <si>
    <t>Gallo, Jessica</t>
  </si>
  <si>
    <t>066300-00</t>
  </si>
  <si>
    <t>Lawrence, Adrea</t>
  </si>
  <si>
    <t>065400-RS</t>
  </si>
  <si>
    <t>065400-00</t>
  </si>
  <si>
    <t>Missett, Tracy</t>
  </si>
  <si>
    <t>065700-00</t>
  </si>
  <si>
    <t>S &amp; D Peterson Prof of Gifted Ed/Teaching and Learning</t>
  </si>
  <si>
    <t>Kero, Patricia</t>
  </si>
  <si>
    <t>Assoc Prof/Ed Ldrshp</t>
  </si>
  <si>
    <t>065500-00</t>
  </si>
  <si>
    <t>General Operating/Educational Leadership</t>
  </si>
  <si>
    <t>McCaw, William</t>
  </si>
  <si>
    <t>Prof/Ed Ldrshp</t>
  </si>
  <si>
    <t>066500-00</t>
  </si>
  <si>
    <t>Matt, John</t>
  </si>
  <si>
    <t>Assoc Prof_Chair/Ed Ldrshp</t>
  </si>
  <si>
    <t>064800-00</t>
  </si>
  <si>
    <t>O'Reilly, Frances</t>
  </si>
  <si>
    <t>064710-00</t>
  </si>
  <si>
    <t>Lee, Daniel</t>
  </si>
  <si>
    <t>Asst Prof/Ed Ldrshp</t>
  </si>
  <si>
    <t>066600-00</t>
  </si>
  <si>
    <t>Burns, Clarence</t>
  </si>
  <si>
    <t>030800-00</t>
  </si>
  <si>
    <t>Miller, Arthur</t>
  </si>
  <si>
    <t>030500-00</t>
  </si>
  <si>
    <t>Richter, Scott</t>
  </si>
  <si>
    <t>Assoc Prof_Chair/HHP</t>
  </si>
  <si>
    <t>990A57-00</t>
  </si>
  <si>
    <t>030100-00</t>
  </si>
  <si>
    <t>Palmer, Charles</t>
  </si>
  <si>
    <t>Assoc Prof/HHP</t>
  </si>
  <si>
    <t>030900-00</t>
  </si>
  <si>
    <t>Dumke, Charles</t>
  </si>
  <si>
    <t>066610-00</t>
  </si>
  <si>
    <t>Sondag, Kathleen</t>
  </si>
  <si>
    <t>031000-00</t>
  </si>
  <si>
    <t>MT HIV Prevention Projects/Health &amp; Human Performance</t>
  </si>
  <si>
    <t>Ruby, Brent</t>
  </si>
  <si>
    <t>Res Prof/HHP</t>
  </si>
  <si>
    <t>030300-RS</t>
  </si>
  <si>
    <t>Mitigation of Heat Strain/Health &amp; Human Performance</t>
  </si>
  <si>
    <t>Dybdal, Laura</t>
  </si>
  <si>
    <t>034100-00</t>
  </si>
  <si>
    <t>Bundle, Matthew</t>
  </si>
  <si>
    <t>031100-00</t>
  </si>
  <si>
    <t>Gaskill, Steven</t>
  </si>
  <si>
    <t>031200-00</t>
  </si>
  <si>
    <t>Brown, Blakely</t>
  </si>
  <si>
    <t>030850-00</t>
  </si>
  <si>
    <t>Exposure Dietary DNA Methylation/Ctr Environmental Health Science</t>
  </si>
  <si>
    <t>Family, Culture, Childhood Obesity/Health &amp; Human Performance</t>
  </si>
  <si>
    <t>The Pacific NW Alliance-Admin/Graduate School Administration</t>
  </si>
  <si>
    <t>Moody, Valerie</t>
  </si>
  <si>
    <t>030550-00</t>
  </si>
  <si>
    <t>Lukacs, Paul</t>
  </si>
  <si>
    <t>059510-00</t>
  </si>
  <si>
    <t>Forestry Gifts/College of Forestry &amp; Conservation</t>
  </si>
  <si>
    <t>Kimball, John</t>
  </si>
  <si>
    <t>234080-RS</t>
  </si>
  <si>
    <t>Continuity of Freeze/Thaw ESDR/NTSG</t>
  </si>
  <si>
    <t>Carbon Cycle Science Contributions/NTSG</t>
  </si>
  <si>
    <t>Running, Steven</t>
  </si>
  <si>
    <t>Prof_Regents/For</t>
  </si>
  <si>
    <t>059800-00</t>
  </si>
  <si>
    <t>Hebblewhite, Mark</t>
  </si>
  <si>
    <t>058850-00</t>
  </si>
  <si>
    <t>Six, Diana</t>
  </si>
  <si>
    <t>059600-00</t>
  </si>
  <si>
    <t>990A65-00</t>
  </si>
  <si>
    <t>Naugle, David</t>
  </si>
  <si>
    <t>059710-RS</t>
  </si>
  <si>
    <t>SGI Science Advisor/College of Forestry &amp; Conservation</t>
  </si>
  <si>
    <t>Eby, Lisa</t>
  </si>
  <si>
    <t>059550-00</t>
  </si>
  <si>
    <t>Nelson, Cara</t>
  </si>
  <si>
    <t>058890-00</t>
  </si>
  <si>
    <t>058890-RS</t>
  </si>
  <si>
    <t>Road Vegetation Monitoring - Nelson/College of Forestry &amp; Conservation</t>
  </si>
  <si>
    <t>Veg Dev in the Upper Clark Fork/College of Forestry &amp; Conservation</t>
  </si>
  <si>
    <t>Cleveland, Cory</t>
  </si>
  <si>
    <t>059200-00</t>
  </si>
  <si>
    <t>Bishop, Chad</t>
  </si>
  <si>
    <t>Assoc Prof Dir/For</t>
  </si>
  <si>
    <t>058750-00</t>
  </si>
  <si>
    <t>Luis, Angela</t>
  </si>
  <si>
    <t>058630-00</t>
  </si>
  <si>
    <t>Dreitz, Victoria</t>
  </si>
  <si>
    <t>060500-00</t>
  </si>
  <si>
    <t>Ballantyne, Ashley</t>
  </si>
  <si>
    <t>059610-00</t>
  </si>
  <si>
    <t>Higuera, Philip</t>
  </si>
  <si>
    <t>394300-00</t>
  </si>
  <si>
    <t>NSF PalEON/College of Forestry &amp; Conservation</t>
  </si>
  <si>
    <t>IoE New Faculty Hire/NSF EPSCoR</t>
  </si>
  <si>
    <t>Burke, Edwin</t>
  </si>
  <si>
    <t>058700-00</t>
  </si>
  <si>
    <t>Siebert, Steve</t>
  </si>
  <si>
    <t>059420-00</t>
  </si>
  <si>
    <t>Queen, Lloyd</t>
  </si>
  <si>
    <t>060000-00</t>
  </si>
  <si>
    <t>060000-RS</t>
  </si>
  <si>
    <t>National Center for Landscape Fire/Fire Center</t>
  </si>
  <si>
    <t>Seielstad, Carl</t>
  </si>
  <si>
    <t>070400-00</t>
  </si>
  <si>
    <t>McIntire Stennis 2016 - Seielstad/College of Forestry &amp; Conservation</t>
  </si>
  <si>
    <t>Goodburn, John</t>
  </si>
  <si>
    <t>059400-00</t>
  </si>
  <si>
    <t>Allred, Brady</t>
  </si>
  <si>
    <t>060400-00</t>
  </si>
  <si>
    <t>NSF EPSC-IoE Proj F2 SES Allred/NSF EPSCoR</t>
  </si>
  <si>
    <t>Dodson, Elizabeth</t>
  </si>
  <si>
    <t>059000-00</t>
  </si>
  <si>
    <t>Affleck, David</t>
  </si>
  <si>
    <t>059700-00</t>
  </si>
  <si>
    <t>059700-RS</t>
  </si>
  <si>
    <t>Improved Biomass &amp; Carbon Database/College of Forestry &amp; Conservation</t>
  </si>
  <si>
    <t>Dobrowski, Solomon</t>
  </si>
  <si>
    <t>060530-RS</t>
  </si>
  <si>
    <t>How Mountains Maintain Biodiversity/College of Forestry &amp; Conservation</t>
  </si>
  <si>
    <t>060530-00</t>
  </si>
  <si>
    <t>Larson, Andrew</t>
  </si>
  <si>
    <t>058600-00</t>
  </si>
  <si>
    <t>McIntire Stennis 2016 - Larson/College of Forestry &amp; Conservation</t>
  </si>
  <si>
    <t>Jencso, Kelsey</t>
  </si>
  <si>
    <t>058800-00</t>
  </si>
  <si>
    <t>Landscape Heterogeneity/College of Forestry &amp; Conservation</t>
  </si>
  <si>
    <t>Belsky, Jill</t>
  </si>
  <si>
    <t>060100-00</t>
  </si>
  <si>
    <t>Yung, Laurie</t>
  </si>
  <si>
    <t>060200-RS</t>
  </si>
  <si>
    <t>Scenario Planning Tool-Climate Chg/College of Forestry &amp; Conservation</t>
  </si>
  <si>
    <t>060200-00</t>
  </si>
  <si>
    <t>Borrie, William</t>
  </si>
  <si>
    <t>058610-00</t>
  </si>
  <si>
    <t>Chaffin, Brian</t>
  </si>
  <si>
    <t>058950-00</t>
  </si>
  <si>
    <t>Nie, Martin</t>
  </si>
  <si>
    <t>059100-00</t>
  </si>
  <si>
    <t>Metcalf, Elizabeth</t>
  </si>
  <si>
    <t>290240-00</t>
  </si>
  <si>
    <t>Bosak, Keith</t>
  </si>
  <si>
    <t>060510-00</t>
  </si>
  <si>
    <t>Thomsen, Jennifer</t>
  </si>
  <si>
    <t>394340-00</t>
  </si>
  <si>
    <t>Smith, Jerry</t>
  </si>
  <si>
    <t>Assoc Prof/Pharm</t>
  </si>
  <si>
    <t>063700-00</t>
  </si>
  <si>
    <t>Belcourt, Annjeanette</t>
  </si>
  <si>
    <t>Assoc Prof/Pharm Prac</t>
  </si>
  <si>
    <t>064200-00</t>
  </si>
  <si>
    <t>Parker, Keith</t>
  </si>
  <si>
    <t>064500-00</t>
  </si>
  <si>
    <t>Thompson, Charles</t>
  </si>
  <si>
    <t>Prof/Pharm</t>
  </si>
  <si>
    <t>064250-00</t>
  </si>
  <si>
    <t>Lurie, Diana</t>
  </si>
  <si>
    <t>064320-00</t>
  </si>
  <si>
    <t>Bridges, Richard</t>
  </si>
  <si>
    <t>Regents Prof_Chair/Pharm</t>
  </si>
  <si>
    <t>063950-00</t>
  </si>
  <si>
    <t>063950-RS</t>
  </si>
  <si>
    <t>Pharmacology  System xc-/Ctr Structural/Functnl Neuroscience</t>
  </si>
  <si>
    <t>Ward, Tony</t>
  </si>
  <si>
    <t>Asst Prof/Pharm</t>
  </si>
  <si>
    <t>064460-00</t>
  </si>
  <si>
    <t>064460-RS</t>
  </si>
  <si>
    <t>Network IDeA-CTR (Admin)/Ctr Environmental Health Science</t>
  </si>
  <si>
    <t>Beall, Howard</t>
  </si>
  <si>
    <t>064330-00</t>
  </si>
  <si>
    <t>Coffin, Douglas</t>
  </si>
  <si>
    <t>064050-00</t>
  </si>
  <si>
    <t>Holian, Andrij</t>
  </si>
  <si>
    <t>064310-00</t>
  </si>
  <si>
    <t>991A72-00</t>
  </si>
  <si>
    <t>991R01-00</t>
  </si>
  <si>
    <t>Putnam, Elizabeth</t>
  </si>
  <si>
    <t>Assoc Prof_Chair/BMED</t>
  </si>
  <si>
    <t>990A72-00</t>
  </si>
  <si>
    <t>151100-00</t>
  </si>
  <si>
    <t>Pershouse, Mark</t>
  </si>
  <si>
    <t>151200-00</t>
  </si>
  <si>
    <t>Cardozo-Pelaez, Fernando</t>
  </si>
  <si>
    <t>064340-00</t>
  </si>
  <si>
    <t>Shepherd, David</t>
  </si>
  <si>
    <t>063550-00</t>
  </si>
  <si>
    <t>Kavanaugh, Michael</t>
  </si>
  <si>
    <t>063830-00</t>
  </si>
  <si>
    <t>Roberts, Kevan</t>
  </si>
  <si>
    <t>063600-00</t>
  </si>
  <si>
    <t>Jackson, Darrell</t>
  </si>
  <si>
    <t>063450-00</t>
  </si>
  <si>
    <t>Noonan, Curtis</t>
  </si>
  <si>
    <t>064300-RS</t>
  </si>
  <si>
    <t>Residential Wood Smoke Intervention/Ctr Environmental Health Science</t>
  </si>
  <si>
    <t>064300-00</t>
  </si>
  <si>
    <t>Calderon-Garciduenas, Lilian</t>
  </si>
  <si>
    <t>064290-00</t>
  </si>
  <si>
    <t>Natale, Nicholas</t>
  </si>
  <si>
    <t>Prof Coord Scholar/Pharm</t>
  </si>
  <si>
    <t>064400-00</t>
  </si>
  <si>
    <t>Woodahl, Erica</t>
  </si>
  <si>
    <t>064440-00</t>
  </si>
  <si>
    <t>Diaz, Philippe</t>
  </si>
  <si>
    <t>018000-RS</t>
  </si>
  <si>
    <t>CLNP/Thompson/Proteomics/Neuro Sciences</t>
  </si>
  <si>
    <t>018000-00</t>
  </si>
  <si>
    <t>Cho, Yoon Hee</t>
  </si>
  <si>
    <t>063910-00</t>
  </si>
  <si>
    <t>Hansen, Kasper</t>
  </si>
  <si>
    <t>063870-00</t>
  </si>
  <si>
    <t>Serban, Monica</t>
  </si>
  <si>
    <t>064260-00</t>
  </si>
  <si>
    <t>Start Up Fund Master/VP Research &amp; Creative Scholarship</t>
  </si>
  <si>
    <t>General Operating/Material Sciences Program</t>
  </si>
  <si>
    <t>Hudgins, Gayle</t>
  </si>
  <si>
    <t>Prof/Pharm Prac</t>
  </si>
  <si>
    <t>064000-00</t>
  </si>
  <si>
    <t>Miller, Sarah</t>
  </si>
  <si>
    <t>064430-00</t>
  </si>
  <si>
    <t>Rivey, Michael</t>
  </si>
  <si>
    <t>Prof_Chair/Pharm Prac</t>
  </si>
  <si>
    <t>063400-00</t>
  </si>
  <si>
    <t>Allington, Douglas</t>
  </si>
  <si>
    <t>Prof Clinical/Pharm Prac</t>
  </si>
  <si>
    <t>064350-00</t>
  </si>
  <si>
    <t>Colucci, Vincent</t>
  </si>
  <si>
    <t>063820-00</t>
  </si>
  <si>
    <t>Carter, Jean</t>
  </si>
  <si>
    <t>063630-00</t>
  </si>
  <si>
    <t>Team Training for Transformation/Skaggs School of Pharmacy</t>
  </si>
  <si>
    <t>Beall, Donna</t>
  </si>
  <si>
    <t>063810-00</t>
  </si>
  <si>
    <t>Health Service Pharmacy/Skaggs School of Pharmacy</t>
  </si>
  <si>
    <t>Madson, Kimberly</t>
  </si>
  <si>
    <t>Asst Prof/Pharm Prac</t>
  </si>
  <si>
    <t>063410-00</t>
  </si>
  <si>
    <t>Procacci, Kendra</t>
  </si>
  <si>
    <t>063620-RS</t>
  </si>
  <si>
    <t>Implementing Asthma Clinics in Comm/Pharmacy Practice</t>
  </si>
  <si>
    <t>063620-00</t>
  </si>
  <si>
    <t>Brown, Sherrill</t>
  </si>
  <si>
    <t>063640-00</t>
  </si>
  <si>
    <t>Haney, Kerry</t>
  </si>
  <si>
    <t>063650-00</t>
  </si>
  <si>
    <t>Family Medicine Residency-Yr3/Skaggs School of Pharmacy</t>
  </si>
  <si>
    <t>Leonard, Charles</t>
  </si>
  <si>
    <t>Prof/PT</t>
  </si>
  <si>
    <t>030600-00</t>
  </si>
  <si>
    <t>OTO-Veterans Success Initiative/OTO-Nueral Injury Center VSI</t>
  </si>
  <si>
    <t>Neural Injury Center/Skaggs School of Pharmacy</t>
  </si>
  <si>
    <t>Laskin, James</t>
  </si>
  <si>
    <t>Assoc Prof/PT</t>
  </si>
  <si>
    <t>030690-00</t>
  </si>
  <si>
    <t>Mizner, Ryan</t>
  </si>
  <si>
    <t>030700-00</t>
  </si>
  <si>
    <t>New Tech to Improve ACL Outcomes/School Physical Therapy/Rehab Sci</t>
  </si>
  <si>
    <t>Dos Santos, Alessander</t>
  </si>
  <si>
    <t>030750-00</t>
  </si>
  <si>
    <t>Mohapatra, Sambit</t>
  </si>
  <si>
    <t>030680-00</t>
  </si>
  <si>
    <t>Santasier, Anita</t>
  </si>
  <si>
    <t>Assoc Prof_Chair/PT</t>
  </si>
  <si>
    <t>064450-00</t>
  </si>
  <si>
    <t>Harris, Kari</t>
  </si>
  <si>
    <t>Prof/Pblc &amp; Comm Hlth Sc</t>
  </si>
  <si>
    <t>167000-00</t>
  </si>
  <si>
    <t>Molgaard, Craig</t>
  </si>
  <si>
    <t>Prof_Chair/Pblc &amp; Comm Hlth Sc</t>
  </si>
  <si>
    <t>063960-00</t>
  </si>
  <si>
    <t>Golbeck, Amanda</t>
  </si>
  <si>
    <t>Prof/Pblc &amp; Comm Hlth Sci</t>
  </si>
  <si>
    <t>063970-00</t>
  </si>
  <si>
    <t>Garthwait, Cynthia</t>
  </si>
  <si>
    <t>Prof/Soc Wk</t>
  </si>
  <si>
    <t>046360-00</t>
  </si>
  <si>
    <t>Tolleson Knee, Ryan</t>
  </si>
  <si>
    <t>Prof_Chair/Soc Wk</t>
  </si>
  <si>
    <t>046600-RS</t>
  </si>
  <si>
    <t>046600-00</t>
  </si>
  <si>
    <t>Finn, Janet</t>
  </si>
  <si>
    <t>046500-00</t>
  </si>
  <si>
    <t>Klika, Bart</t>
  </si>
  <si>
    <t>Asst Prof/Soc Wk</t>
  </si>
  <si>
    <t>991A56-00</t>
  </si>
  <si>
    <t>Trans Tribal Child Protection Yr 5/Educational Research and Service</t>
  </si>
  <si>
    <t>046310-00</t>
  </si>
  <si>
    <t>Caringi, James</t>
  </si>
  <si>
    <t>Assoc Prof/Soc Wk</t>
  </si>
  <si>
    <t>046330-00</t>
  </si>
  <si>
    <t>046330-RS</t>
  </si>
  <si>
    <t>Bowman, Mary-Ann</t>
  </si>
  <si>
    <t>993A72-01</t>
  </si>
  <si>
    <t>Rural Mental Health 2014-15/Skaggs School of Pharmacy</t>
  </si>
  <si>
    <t>046340-00</t>
  </si>
  <si>
    <t>Anderson, Keith</t>
  </si>
  <si>
    <t>046250-00</t>
  </si>
  <si>
    <t>Walker, Laurie</t>
  </si>
  <si>
    <t>046400-00</t>
  </si>
  <si>
    <t>Campbell, Gregory</t>
  </si>
  <si>
    <t>014200-00</t>
  </si>
  <si>
    <t>Douglas, John</t>
  </si>
  <si>
    <t>014300-00</t>
  </si>
  <si>
    <t>Skelton, Randall</t>
  </si>
  <si>
    <t>014700-00</t>
  </si>
  <si>
    <t>Weix, G.</t>
  </si>
  <si>
    <t>014250-00</t>
  </si>
  <si>
    <t>Kia, Ardeshir</t>
  </si>
  <si>
    <t>032500-00</t>
  </si>
  <si>
    <t>Greymorning, S. Neyooxet</t>
  </si>
  <si>
    <t>Prof/Anthro/Nat Am Std</t>
  </si>
  <si>
    <t>014400-00</t>
  </si>
  <si>
    <t>Prentiss, Anna</t>
  </si>
  <si>
    <t>014410-00</t>
  </si>
  <si>
    <t>Appelbaum, Irene</t>
  </si>
  <si>
    <t>039300-00</t>
  </si>
  <si>
    <t>McKay, Kimber</t>
  </si>
  <si>
    <t>014600-00</t>
  </si>
  <si>
    <t>Thibeau, Tully</t>
  </si>
  <si>
    <t>Assoc Prof_Chair/Anthro</t>
  </si>
  <si>
    <t>990A03-00</t>
  </si>
  <si>
    <t>021700-00</t>
  </si>
  <si>
    <t>Dixon, Kelly</t>
  </si>
  <si>
    <t>014350-RS</t>
  </si>
  <si>
    <t>Curation &amp; Inventory-Naval History/Corps of Engineers</t>
  </si>
  <si>
    <t>014350-00</t>
  </si>
  <si>
    <t>Miyashita, Mizuki</t>
  </si>
  <si>
    <t>022100-00</t>
  </si>
  <si>
    <t>MacDonald, Douglas</t>
  </si>
  <si>
    <t>014500-00</t>
  </si>
  <si>
    <t>Quintero, Gilbert</t>
  </si>
  <si>
    <t>014470-00</t>
  </si>
  <si>
    <t>Bar-el, Leora</t>
  </si>
  <si>
    <t>014800-00</t>
  </si>
  <si>
    <t>Snow, Meradeth</t>
  </si>
  <si>
    <t>Asst Prof/Anthro</t>
  </si>
  <si>
    <t>014760-00</t>
  </si>
  <si>
    <t>Rosenberg, Ed</t>
  </si>
  <si>
    <t>Prof/Chem</t>
  </si>
  <si>
    <t>017100-00</t>
  </si>
  <si>
    <t>Cracolice, Mark</t>
  </si>
  <si>
    <t>017800-00</t>
  </si>
  <si>
    <t>DeGrandpre, Michael</t>
  </si>
  <si>
    <t>017700-00</t>
  </si>
  <si>
    <t>Sugden, Kent</t>
  </si>
  <si>
    <t>016900-00</t>
  </si>
  <si>
    <t>Priestley, Nigel</t>
  </si>
  <si>
    <t>017200-00</t>
  </si>
  <si>
    <t>Ross, J.B. Alexander</t>
  </si>
  <si>
    <t>017940-00</t>
  </si>
  <si>
    <t>Palmer, Christopher</t>
  </si>
  <si>
    <t>Prof Chair/Chem</t>
  </si>
  <si>
    <t>990A04-00</t>
  </si>
  <si>
    <t>018200-00</t>
  </si>
  <si>
    <t>Dwyer, Daniel</t>
  </si>
  <si>
    <t>017900-00</t>
  </si>
  <si>
    <t>Briknarova, Klara</t>
  </si>
  <si>
    <t>Assoc Prof/Chem</t>
  </si>
  <si>
    <t>017850-00</t>
  </si>
  <si>
    <t>Chu, Xi</t>
  </si>
  <si>
    <t>017300-00</t>
  </si>
  <si>
    <t>Bowler, Bruce</t>
  </si>
  <si>
    <t>018830-00</t>
  </si>
  <si>
    <t>Smirnov, Valeriy</t>
  </si>
  <si>
    <t>016700-00</t>
  </si>
  <si>
    <t>Berryman, Orion</t>
  </si>
  <si>
    <t>018300-00</t>
  </si>
  <si>
    <t>Thomas, Aaron</t>
  </si>
  <si>
    <t>018050-00</t>
  </si>
  <si>
    <t>Wang, Dong</t>
  </si>
  <si>
    <t>018250-00</t>
  </si>
  <si>
    <t>CoBRE Wang Start-Up/CBSD grants - Chemistry</t>
  </si>
  <si>
    <t>Bach, Betsy</t>
  </si>
  <si>
    <t>Prof/Comm Std</t>
  </si>
  <si>
    <t>047000-00</t>
  </si>
  <si>
    <t>Sillars, Alan</t>
  </si>
  <si>
    <t>047050-00</t>
  </si>
  <si>
    <t>Hayden, Sara</t>
  </si>
  <si>
    <t>Prof_Chair/Comm Std</t>
  </si>
  <si>
    <t>046750-00</t>
  </si>
  <si>
    <t>Schwarze, Steven</t>
  </si>
  <si>
    <t>990A13-00</t>
  </si>
  <si>
    <t>047200-00</t>
  </si>
  <si>
    <t>Yoshimura, Stephen</t>
  </si>
  <si>
    <t>046700-00</t>
  </si>
  <si>
    <t>Yoshimura, Christina</t>
  </si>
  <si>
    <t>Assoc Prof/Comm Std</t>
  </si>
  <si>
    <t>046900-00</t>
  </si>
  <si>
    <t>Larson, Gregory</t>
  </si>
  <si>
    <t>047100-00</t>
  </si>
  <si>
    <t>Iverson, Joel</t>
  </si>
  <si>
    <t>047300-00</t>
  </si>
  <si>
    <t>Reimer, Yolanda</t>
  </si>
  <si>
    <t>Prof/Comp Sci</t>
  </si>
  <si>
    <t>019020-00</t>
  </si>
  <si>
    <t>Henry, Joel</t>
  </si>
  <si>
    <t>019110-00</t>
  </si>
  <si>
    <t>Johnson, Jesse</t>
  </si>
  <si>
    <t>019210-00</t>
  </si>
  <si>
    <t>Raiford, Douglas</t>
  </si>
  <si>
    <t>Assoc Prof_Chair/Comp Sci</t>
  </si>
  <si>
    <t>019250-00</t>
  </si>
  <si>
    <t>990A05-00</t>
  </si>
  <si>
    <t>Wheeler, Travis</t>
  </si>
  <si>
    <t>Asst Prof/Comp Sci</t>
  </si>
  <si>
    <t>019230-00</t>
  </si>
  <si>
    <t>Smith, Robert</t>
  </si>
  <si>
    <t>019050-00</t>
  </si>
  <si>
    <t>Granath, Willard</t>
  </si>
  <si>
    <t>Prof/Bio-Sci</t>
  </si>
  <si>
    <t>038010-00</t>
  </si>
  <si>
    <t>Hauer, F.</t>
  </si>
  <si>
    <t>Prof/Bio-Sta</t>
  </si>
  <si>
    <t>369770-00</t>
  </si>
  <si>
    <t>General Operating/Biological Station-Research</t>
  </si>
  <si>
    <t>369770-RS</t>
  </si>
  <si>
    <t>ARRA - VOEIS - Admin Account/NSF EPSCoR</t>
  </si>
  <si>
    <t>Advance of IDC - M67600/NSF EPSCoR</t>
  </si>
  <si>
    <t>Stanford, Jack</t>
  </si>
  <si>
    <t>016600-00</t>
  </si>
  <si>
    <t>General Operating/Flathead Lake Biological Station</t>
  </si>
  <si>
    <t>Lodmell, John</t>
  </si>
  <si>
    <t>018500-00</t>
  </si>
  <si>
    <t>Tobalske, Bret</t>
  </si>
  <si>
    <t>Assoc Prof/Bio-Sci</t>
  </si>
  <si>
    <t>048950-00</t>
  </si>
  <si>
    <t>Luikart, Gordon</t>
  </si>
  <si>
    <t>234030-00</t>
  </si>
  <si>
    <t>Montana Conservation Genetics Lab/Flathead Lake Biological Station</t>
  </si>
  <si>
    <t>234030-RS</t>
  </si>
  <si>
    <t>Climate Change-Pacific Rim Rivers/Biological Station-Research</t>
  </si>
  <si>
    <t>Influence Spread of Hybridization/Biological Station-Research</t>
  </si>
  <si>
    <t>Valett, Herbert</t>
  </si>
  <si>
    <t>Prof/Bio Sci</t>
  </si>
  <si>
    <t>234050-00</t>
  </si>
  <si>
    <t>234050-RS</t>
  </si>
  <si>
    <t>Greene, Erick</t>
  </si>
  <si>
    <t>016000-00</t>
  </si>
  <si>
    <t>Minnick, Michael</t>
  </si>
  <si>
    <t>038100-00</t>
  </si>
  <si>
    <t>Callaway, Ragan</t>
  </si>
  <si>
    <t>Regent's Prof/Bio-Sci</t>
  </si>
  <si>
    <t>015400-RS</t>
  </si>
  <si>
    <t>NSF EPSCoR FY14 - Admin Account/NSF EPSCoR</t>
  </si>
  <si>
    <t>015400-00</t>
  </si>
  <si>
    <t>Lowe, Winsor</t>
  </si>
  <si>
    <t>049400-00</t>
  </si>
  <si>
    <t>Sala, Anna</t>
  </si>
  <si>
    <t>048900-00</t>
  </si>
  <si>
    <t>Holben, William</t>
  </si>
  <si>
    <t>037800-00</t>
  </si>
  <si>
    <t>Samuels, Scott</t>
  </si>
  <si>
    <t>017500-00</t>
  </si>
  <si>
    <t>Emlen, Douglas</t>
  </si>
  <si>
    <t>015300-00</t>
  </si>
  <si>
    <t>Grimes, Mark</t>
  </si>
  <si>
    <t>Assoc Prof/Bio Sci</t>
  </si>
  <si>
    <t>018400-00</t>
  </si>
  <si>
    <t>Maron, John</t>
  </si>
  <si>
    <t>049300-00</t>
  </si>
  <si>
    <t>Rosenzweig, Frank</t>
  </si>
  <si>
    <t>037900-00</t>
  </si>
  <si>
    <t>Fishman, Lila</t>
  </si>
  <si>
    <t>016200-00</t>
  </si>
  <si>
    <t>Miller, Scott</t>
  </si>
  <si>
    <t>015200-00</t>
  </si>
  <si>
    <t>Hay, Jesse</t>
  </si>
  <si>
    <t>050100-00</t>
  </si>
  <si>
    <t>Wetzel, Scott</t>
  </si>
  <si>
    <t>015700-00</t>
  </si>
  <si>
    <t>Breuner, Creagh</t>
  </si>
  <si>
    <t>015460-00</t>
  </si>
  <si>
    <t>Woods, Art</t>
  </si>
  <si>
    <t>015900-00</t>
  </si>
  <si>
    <t>Ryckman, Brent</t>
  </si>
  <si>
    <t>Asst Prof/Bio-Sci</t>
  </si>
  <si>
    <t>049800-00</t>
  </si>
  <si>
    <t>Good, Jeffrey</t>
  </si>
  <si>
    <t>049100-00</t>
  </si>
  <si>
    <t>McCutcheon, John</t>
  </si>
  <si>
    <t>037700-00</t>
  </si>
  <si>
    <t>Certel, Sarah</t>
  </si>
  <si>
    <t>037860-00</t>
  </si>
  <si>
    <t>Voronina, Ekaterina</t>
  </si>
  <si>
    <t>049450-00</t>
  </si>
  <si>
    <t>Cheviron, Zachary</t>
  </si>
  <si>
    <t>049700-00</t>
  </si>
  <si>
    <t>30</t>
  </si>
  <si>
    <t>Dalenberg, Douglas</t>
  </si>
  <si>
    <t>Prof/Econ</t>
  </si>
  <si>
    <t>019500-00</t>
  </si>
  <si>
    <t>Bookwalter, Jeffrey</t>
  </si>
  <si>
    <t>Assoc Prof_Chair/Econ</t>
  </si>
  <si>
    <t>990A06-00</t>
  </si>
  <si>
    <t>019550-00</t>
  </si>
  <si>
    <t>Dawsey, Amanda</t>
  </si>
  <si>
    <t>019800-00</t>
  </si>
  <si>
    <t>Kellenberg, Derek</t>
  </si>
  <si>
    <t>019600-00</t>
  </si>
  <si>
    <t>Shrestha, Ranjan</t>
  </si>
  <si>
    <t>Asst Prof/Econ</t>
  </si>
  <si>
    <t>019900-00</t>
  </si>
  <si>
    <t>Naughton, Helen</t>
  </si>
  <si>
    <t>020000-00</t>
  </si>
  <si>
    <t>020000-01</t>
  </si>
  <si>
    <t>Biomass &amp; Bioenergy Ecomomics/Economics</t>
  </si>
  <si>
    <t>Taylor, Matthew</t>
  </si>
  <si>
    <t>019400-00</t>
  </si>
  <si>
    <t>Mullan, Katrina</t>
  </si>
  <si>
    <t>020100-00</t>
  </si>
  <si>
    <t>Chin, Beverly</t>
  </si>
  <si>
    <t>Prof_Chair/Eng</t>
  </si>
  <si>
    <t>023200-00</t>
  </si>
  <si>
    <t>990A07-00</t>
  </si>
  <si>
    <t>Hunt, John</t>
  </si>
  <si>
    <t>020510-00</t>
  </si>
  <si>
    <t>Blunt, Judy</t>
  </si>
  <si>
    <t>020850-00</t>
  </si>
  <si>
    <t>Moore, David</t>
  </si>
  <si>
    <t>021800-00</t>
  </si>
  <si>
    <t>McNamer, Deirdre</t>
  </si>
  <si>
    <t>021400-00</t>
  </si>
  <si>
    <t>Canty, Kevin</t>
  </si>
  <si>
    <t>023000-00</t>
  </si>
  <si>
    <t>Cook, Nancy</t>
  </si>
  <si>
    <t>020700-00</t>
  </si>
  <si>
    <t>Earling, Debra</t>
  </si>
  <si>
    <t>020800-00</t>
  </si>
  <si>
    <t>Glendening, John</t>
  </si>
  <si>
    <t>054210-00</t>
  </si>
  <si>
    <t>Reimer, Eric</t>
  </si>
  <si>
    <t>Assoc Prof/Eng</t>
  </si>
  <si>
    <t>021650-00</t>
  </si>
  <si>
    <t>Charles, Casey</t>
  </si>
  <si>
    <t>021900-00</t>
  </si>
  <si>
    <t>Baker, Robert</t>
  </si>
  <si>
    <t>020950-00</t>
  </si>
  <si>
    <t>Harrison, Brady</t>
  </si>
  <si>
    <t>024700-00</t>
  </si>
  <si>
    <t>Bergman, Jill</t>
  </si>
  <si>
    <t>020900-00</t>
  </si>
  <si>
    <t>Kane, Kathleen</t>
  </si>
  <si>
    <t>023100-00</t>
  </si>
  <si>
    <t>Knight, Christopher</t>
  </si>
  <si>
    <t>021600-00</t>
  </si>
  <si>
    <t>Klink, Joanna</t>
  </si>
  <si>
    <t>021500-00</t>
  </si>
  <si>
    <t>Kinch, Ashby</t>
  </si>
  <si>
    <t>021300-00</t>
  </si>
  <si>
    <t>Economides, Louise</t>
  </si>
  <si>
    <t>022300-00</t>
  </si>
  <si>
    <t>Volkman, Karen</t>
  </si>
  <si>
    <t>021850-00</t>
  </si>
  <si>
    <t>Sharma, Prageeta</t>
  </si>
  <si>
    <t>023300-00</t>
  </si>
  <si>
    <t>Gates, David</t>
  </si>
  <si>
    <t>021450-00</t>
  </si>
  <si>
    <t>Ha, Quan</t>
  </si>
  <si>
    <t>021750-00</t>
  </si>
  <si>
    <t>Wecker, Erin</t>
  </si>
  <si>
    <t>Asst Prof/Eng</t>
  </si>
  <si>
    <t>020750-00</t>
  </si>
  <si>
    <t>Watson, Vicki</t>
  </si>
  <si>
    <t>Prof/EVST</t>
  </si>
  <si>
    <t>016450-00</t>
  </si>
  <si>
    <t>Condon, Phil</t>
  </si>
  <si>
    <t>Prof Chair/EVST</t>
  </si>
  <si>
    <t>017400-00</t>
  </si>
  <si>
    <t>990A25-00</t>
  </si>
  <si>
    <t>Broberg, Len</t>
  </si>
  <si>
    <t>027150-00</t>
  </si>
  <si>
    <t>La Pier, Rosalyn</t>
  </si>
  <si>
    <t>Asst Prof/EVST</t>
  </si>
  <si>
    <t>022250-00</t>
  </si>
  <si>
    <t>Hassanein, Neva</t>
  </si>
  <si>
    <t>022200-00</t>
  </si>
  <si>
    <t>Spencer, Daniel</t>
  </si>
  <si>
    <t>Assoc Prof/EVST</t>
  </si>
  <si>
    <t>046320-00</t>
  </si>
  <si>
    <t>Saha, Robin</t>
  </si>
  <si>
    <t>041600-00</t>
  </si>
  <si>
    <t>vonReichert, C.</t>
  </si>
  <si>
    <t>Prof Chair/Geog</t>
  </si>
  <si>
    <t>027100-00</t>
  </si>
  <si>
    <t>990A09-00</t>
  </si>
  <si>
    <t>Halvorson, Sarah</t>
  </si>
  <si>
    <t>Prof/Geog</t>
  </si>
  <si>
    <t>027000-00</t>
  </si>
  <si>
    <t>Klene, Anna</t>
  </si>
  <si>
    <t>Assoc Prof/Geog</t>
  </si>
  <si>
    <t>027600-00</t>
  </si>
  <si>
    <t>Shively, David</t>
  </si>
  <si>
    <t>027200-00</t>
  </si>
  <si>
    <t>Kamp, Ulrich</t>
  </si>
  <si>
    <t>027400-00</t>
  </si>
  <si>
    <t>Dao, Thi Hong Diep</t>
  </si>
  <si>
    <t>Asst Prof/Geog</t>
  </si>
  <si>
    <t>027300-00</t>
  </si>
  <si>
    <t>Hinman, Nancy</t>
  </si>
  <si>
    <t>Prof/Geosciences</t>
  </si>
  <si>
    <t>028100-00</t>
  </si>
  <si>
    <t>Sears, James</t>
  </si>
  <si>
    <t>027900-00</t>
  </si>
  <si>
    <t>Stanley, George</t>
  </si>
  <si>
    <t>Prof_Dir Palen Ctr FtP/Geoscie</t>
  </si>
  <si>
    <t>028300-00</t>
  </si>
  <si>
    <t>Hendrix, Marc</t>
  </si>
  <si>
    <t>028200-00</t>
  </si>
  <si>
    <t>Gardner, William</t>
  </si>
  <si>
    <t>028750-00</t>
  </si>
  <si>
    <t>Staub, James</t>
  </si>
  <si>
    <t>Prof_Chair/Geosciences</t>
  </si>
  <si>
    <t>028800-00</t>
  </si>
  <si>
    <t>990A10-00</t>
  </si>
  <si>
    <t>Baldwin, Julia</t>
  </si>
  <si>
    <t>Assoc Prof/Geosciences</t>
  </si>
  <si>
    <t>028700-00</t>
  </si>
  <si>
    <t>Harper, Joel</t>
  </si>
  <si>
    <t>028500-00</t>
  </si>
  <si>
    <t>Bendick Kier, Rebecca</t>
  </si>
  <si>
    <t>028900-00</t>
  </si>
  <si>
    <t>Wilcox, Andrew</t>
  </si>
  <si>
    <t>028400-00</t>
  </si>
  <si>
    <t>Maneta Lopez, Marco</t>
  </si>
  <si>
    <t>029100-00</t>
  </si>
  <si>
    <t>Drake, Richard</t>
  </si>
  <si>
    <t>Prof/Hist</t>
  </si>
  <si>
    <t>032000-00</t>
  </si>
  <si>
    <t>Frey, Linda</t>
  </si>
  <si>
    <t>033100-00</t>
  </si>
  <si>
    <t>Mayer, Michael</t>
  </si>
  <si>
    <t>032400-00</t>
  </si>
  <si>
    <t>Kia, Mehrdad</t>
  </si>
  <si>
    <t>Prof/History</t>
  </si>
  <si>
    <t>014210-00</t>
  </si>
  <si>
    <t>Jabour, Anya</t>
  </si>
  <si>
    <t>032200-00</t>
  </si>
  <si>
    <t>Eglin, John</t>
  </si>
  <si>
    <t>031800-00</t>
  </si>
  <si>
    <t>Wiltse, Jeffrey</t>
  </si>
  <si>
    <t>032600-00</t>
  </si>
  <si>
    <t>Pavilack, Joann</t>
  </si>
  <si>
    <t>033500-00</t>
  </si>
  <si>
    <t>Greene, Robert</t>
  </si>
  <si>
    <t>Assoc Prof_Chair/Hist</t>
  </si>
  <si>
    <t>990A11-00</t>
  </si>
  <si>
    <t>032700-00</t>
  </si>
  <si>
    <t>Volk, Kyle</t>
  </si>
  <si>
    <t>Assoc Prof/History</t>
  </si>
  <si>
    <t>033000-00</t>
  </si>
  <si>
    <t>Shearer, Tobin</t>
  </si>
  <si>
    <t>033700-00</t>
  </si>
  <si>
    <t>Dietrich, Paul</t>
  </si>
  <si>
    <t>044500-00</t>
  </si>
  <si>
    <t>Justman, Stewart</t>
  </si>
  <si>
    <t>Prof_Dir Chair/Lib Std Pro</t>
  </si>
  <si>
    <t>020600-00</t>
  </si>
  <si>
    <t>990A12-00</t>
  </si>
  <si>
    <t>Vanita, Ruth</t>
  </si>
  <si>
    <t>033900-00</t>
  </si>
  <si>
    <t>Levtow, Nathaniel</t>
  </si>
  <si>
    <t>039000-00</t>
  </si>
  <si>
    <t>Text Destruction in the Bible/Liberal Studies</t>
  </si>
  <si>
    <t>Clough, Bradley</t>
  </si>
  <si>
    <t>010260-00</t>
  </si>
  <si>
    <t>Patterson, David</t>
  </si>
  <si>
    <t>037200-00</t>
  </si>
  <si>
    <t>Stroethoff, Karel</t>
  </si>
  <si>
    <t>036200-00</t>
  </si>
  <si>
    <t>St George, Gregory</t>
  </si>
  <si>
    <t>036100-00</t>
  </si>
  <si>
    <t>Steele, Brian</t>
  </si>
  <si>
    <t>036500-00</t>
  </si>
  <si>
    <t>Bardsley, Johnathan</t>
  </si>
  <si>
    <t>035700-00</t>
  </si>
  <si>
    <t>Kalachev, Leonid</t>
  </si>
  <si>
    <t>035950-00</t>
  </si>
  <si>
    <t>Kayll, Mark</t>
  </si>
  <si>
    <t>036900-00</t>
  </si>
  <si>
    <t>Sriraman, Bharath</t>
  </si>
  <si>
    <t>035600-00</t>
  </si>
  <si>
    <t>Graham, Jonathan</t>
  </si>
  <si>
    <t>036950-00</t>
  </si>
  <si>
    <t>Vonessen, Nikolaus</t>
  </si>
  <si>
    <t>Prof_Assoc Chair/Math</t>
  </si>
  <si>
    <t>036000-00</t>
  </si>
  <si>
    <t>990A15-00</t>
  </si>
  <si>
    <t>Roscoe, Matthew</t>
  </si>
  <si>
    <t>Asst Prof/Math</t>
  </si>
  <si>
    <t>037000-00</t>
  </si>
  <si>
    <t>Stone, Emily</t>
  </si>
  <si>
    <t>Prof_Chair/ Math</t>
  </si>
  <si>
    <t>036600-00</t>
  </si>
  <si>
    <t>Wu, Ke</t>
  </si>
  <si>
    <t>037100-00</t>
  </si>
  <si>
    <t>Chesebro, Eric</t>
  </si>
  <si>
    <t>036700-00</t>
  </si>
  <si>
    <t>McKinnie, Kelly</t>
  </si>
  <si>
    <t>036150-00</t>
  </si>
  <si>
    <t>Palmer, Cory</t>
  </si>
  <si>
    <t>035500-00</t>
  </si>
  <si>
    <t>Peck, Frederick</t>
  </si>
  <si>
    <t>035400-00</t>
  </si>
  <si>
    <t>Valentin, Michel</t>
  </si>
  <si>
    <t>025300-00</t>
  </si>
  <si>
    <t>Ametsbichler, Liz</t>
  </si>
  <si>
    <t>Prof_Chair/MCLL</t>
  </si>
  <si>
    <t>024300-00</t>
  </si>
  <si>
    <t>990A08-00</t>
  </si>
  <si>
    <t>Ausland, Hayden</t>
  </si>
  <si>
    <t>024200-00</t>
  </si>
  <si>
    <t>Bustos-Fernandez, Maria</t>
  </si>
  <si>
    <t>025100-00</t>
  </si>
  <si>
    <t>Crummy, Ione</t>
  </si>
  <si>
    <t>024900-00</t>
  </si>
  <si>
    <t>Loisel, Clary</t>
  </si>
  <si>
    <t>025400-00</t>
  </si>
  <si>
    <t>Arens, Hiltrudis</t>
  </si>
  <si>
    <t>025900-00</t>
  </si>
  <si>
    <t>Montauban, Jannine</t>
  </si>
  <si>
    <t>024100-00</t>
  </si>
  <si>
    <t>Chirinos, Eduardo</t>
  </si>
  <si>
    <t>026200-00</t>
  </si>
  <si>
    <t>Huthaily, Khaled</t>
  </si>
  <si>
    <t>014510-00</t>
  </si>
  <si>
    <t>Renner-Fahey, Ona</t>
  </si>
  <si>
    <t>026500-00</t>
  </si>
  <si>
    <t>Semanoff, Matthew</t>
  </si>
  <si>
    <t>024600-00</t>
  </si>
  <si>
    <t>Marko, Marton</t>
  </si>
  <si>
    <t>025500-00</t>
  </si>
  <si>
    <t>Kozul, Mladen</t>
  </si>
  <si>
    <t>024500-00</t>
  </si>
  <si>
    <t>Boisseron, Benedicte</t>
  </si>
  <si>
    <t>025800-00</t>
  </si>
  <si>
    <t>Walker, Clint</t>
  </si>
  <si>
    <t>024400-00</t>
  </si>
  <si>
    <t>Tuck, Robert</t>
  </si>
  <si>
    <t>026600-00</t>
  </si>
  <si>
    <t>Dowdle, Brian</t>
  </si>
  <si>
    <t>026400-00</t>
  </si>
  <si>
    <t>Requena, Pablo</t>
  </si>
  <si>
    <t>026000-00</t>
  </si>
  <si>
    <t>Clow, Richmond</t>
  </si>
  <si>
    <t>Prof/Nat Am Std</t>
  </si>
  <si>
    <t>029900-00</t>
  </si>
  <si>
    <t>Shanley, Kathryn</t>
  </si>
  <si>
    <t>Prof/Asst to Prov/Nat Am</t>
  </si>
  <si>
    <t>029850-00</t>
  </si>
  <si>
    <t>Beck, David</t>
  </si>
  <si>
    <t>029950-00</t>
  </si>
  <si>
    <t>Davies, Wade</t>
  </si>
  <si>
    <t>Prof_Chair/Nat Am Std</t>
  </si>
  <si>
    <t>029800-00</t>
  </si>
  <si>
    <t>990A17-00</t>
  </si>
  <si>
    <t>Van Alst, Theodore</t>
  </si>
  <si>
    <t>Asst Prof/Nat Am Std</t>
  </si>
  <si>
    <t>030040-00</t>
  </si>
  <si>
    <t>Clarke, Bridget</t>
  </si>
  <si>
    <t>Assoc Prof/Philos</t>
  </si>
  <si>
    <t>038700-00</t>
  </si>
  <si>
    <t>Slicer, Deborah</t>
  </si>
  <si>
    <t>Prof/Philos</t>
  </si>
  <si>
    <t>039450-00</t>
  </si>
  <si>
    <t>Preston, Christopher</t>
  </si>
  <si>
    <t>039400-00</t>
  </si>
  <si>
    <t>Sherman, David</t>
  </si>
  <si>
    <t>039500-00</t>
  </si>
  <si>
    <t>Scott, Noel</t>
  </si>
  <si>
    <t>040100-00</t>
  </si>
  <si>
    <t>General Operating/Center for Ethics</t>
  </si>
  <si>
    <t>Muench, Paul</t>
  </si>
  <si>
    <t>Assoc Prof_Chair/Philos</t>
  </si>
  <si>
    <t>039550-00</t>
  </si>
  <si>
    <t>990A19-00</t>
  </si>
  <si>
    <t>Duwell, Armond</t>
  </si>
  <si>
    <t>039600-00</t>
  </si>
  <si>
    <t>Le Bihan, Soazig</t>
  </si>
  <si>
    <t>038800-00</t>
  </si>
  <si>
    <t>Strohl, Matthew</t>
  </si>
  <si>
    <t>039900-00</t>
  </si>
  <si>
    <t>Uchimoto, Eijiro</t>
  </si>
  <si>
    <t>Prof/Phys &amp; Astro</t>
  </si>
  <si>
    <t>040500-00</t>
  </si>
  <si>
    <t>Ware, Andrew</t>
  </si>
  <si>
    <t>Prof_Chair/Phys &amp; Astro</t>
  </si>
  <si>
    <t>990A20-00</t>
  </si>
  <si>
    <t>040400-00</t>
  </si>
  <si>
    <t>Reisenfeld, Daniel</t>
  </si>
  <si>
    <t>040450-RS</t>
  </si>
  <si>
    <t>SPABA/Physics/Physics &amp; Astronomy</t>
  </si>
  <si>
    <t>040450-00</t>
  </si>
  <si>
    <t>Janzen, Paul</t>
  </si>
  <si>
    <t>Asst Prof/Phys &amp; Astro</t>
  </si>
  <si>
    <t>040350-00</t>
  </si>
  <si>
    <t>McCrady, Nathan</t>
  </si>
  <si>
    <t>Assoc Prof/Phys &amp; Astro</t>
  </si>
  <si>
    <t>040300-00</t>
  </si>
  <si>
    <t>Macaluso, David</t>
  </si>
  <si>
    <t>040200-00</t>
  </si>
  <si>
    <t>Koehn, Peter</t>
  </si>
  <si>
    <t>041800-00</t>
  </si>
  <si>
    <t>Haber, Paul</t>
  </si>
  <si>
    <t>041500-00</t>
  </si>
  <si>
    <t>Greene, Jeffrey</t>
  </si>
  <si>
    <t>991A21-00</t>
  </si>
  <si>
    <t>041310-00</t>
  </si>
  <si>
    <t>Grey, Ramona</t>
  </si>
  <si>
    <t>Prof_Chair/Pol Sci</t>
  </si>
  <si>
    <t>039200-00</t>
  </si>
  <si>
    <t>990A21-00</t>
  </si>
  <si>
    <t>Adams, Karen</t>
  </si>
  <si>
    <t>041200-00</t>
  </si>
  <si>
    <t>Muste, Christopher</t>
  </si>
  <si>
    <t>041320-00</t>
  </si>
  <si>
    <t>Saldin, Robert</t>
  </si>
  <si>
    <t>SPABA/Forestry/College of Forestry &amp; Conservation</t>
  </si>
  <si>
    <t>040900-00</t>
  </si>
  <si>
    <t>Chatterjee, Abhishek</t>
  </si>
  <si>
    <t>Asst Prof/Pol Sci</t>
  </si>
  <si>
    <t>041400-00</t>
  </si>
  <si>
    <t>Rinfret, Sara</t>
  </si>
  <si>
    <t>041330-00</t>
  </si>
  <si>
    <t>Silverman, Paul</t>
  </si>
  <si>
    <t>Prof/Psych</t>
  </si>
  <si>
    <t>043000-00</t>
  </si>
  <si>
    <t>Szalda-Petree, Allen</t>
  </si>
  <si>
    <t>043200-00</t>
  </si>
  <si>
    <t>Swaney, Gyda</t>
  </si>
  <si>
    <t>Assoc Prof/Psych</t>
  </si>
  <si>
    <t>043350-00</t>
  </si>
  <si>
    <t>InPsych Program Admin FY 15-16/Psychology</t>
  </si>
  <si>
    <t>Hall, Robert</t>
  </si>
  <si>
    <t>042600-00</t>
  </si>
  <si>
    <t>Fiore, Christine</t>
  </si>
  <si>
    <t>Prof_Dir_Chair/Psych</t>
  </si>
  <si>
    <t>990A22-00</t>
  </si>
  <si>
    <t>042700-00</t>
  </si>
  <si>
    <t>Waltz, Jennifer</t>
  </si>
  <si>
    <t>042300-00</t>
  </si>
  <si>
    <t>Conway, Lucian</t>
  </si>
  <si>
    <t>042500-RS</t>
  </si>
  <si>
    <t>Improve Smoking Interventions/Psychology</t>
  </si>
  <si>
    <t>042500-00</t>
  </si>
  <si>
    <t>Schuldberg, David</t>
  </si>
  <si>
    <t>042000-00</t>
  </si>
  <si>
    <t>Muir, Lois</t>
  </si>
  <si>
    <t>042950-00</t>
  </si>
  <si>
    <t>Cochran, Bryan</t>
  </si>
  <si>
    <t>042100-00</t>
  </si>
  <si>
    <t>Machek, Gregory</t>
  </si>
  <si>
    <t>Assoc Prof_Chair/Psych</t>
  </si>
  <si>
    <t>991A22-00</t>
  </si>
  <si>
    <t>042110-00</t>
  </si>
  <si>
    <t>Denis, Daniel</t>
  </si>
  <si>
    <t>042200-00</t>
  </si>
  <si>
    <t>Campbell, Duncan</t>
  </si>
  <si>
    <t>043500-00</t>
  </si>
  <si>
    <t>Stanick, Cameo</t>
  </si>
  <si>
    <t>043100-00</t>
  </si>
  <si>
    <t>043100-RS</t>
  </si>
  <si>
    <t>Advancing Implementation Science/Psychology</t>
  </si>
  <si>
    <t>Goforth, Anisa</t>
  </si>
  <si>
    <t>Asst Prof/Psych</t>
  </si>
  <si>
    <t>042850-00</t>
  </si>
  <si>
    <t>Jang, Yoonhee</t>
  </si>
  <si>
    <t>042310-00</t>
  </si>
  <si>
    <t>McFarland, Craig</t>
  </si>
  <si>
    <t>042250-00</t>
  </si>
  <si>
    <t>Brown, Jacqueline</t>
  </si>
  <si>
    <t>041900-00</t>
  </si>
  <si>
    <t>Burfeind, James</t>
  </si>
  <si>
    <t>045300-00</t>
  </si>
  <si>
    <t>Doyle, Daniel</t>
  </si>
  <si>
    <t>045900-00</t>
  </si>
  <si>
    <t>Richards, Rebecca</t>
  </si>
  <si>
    <t>045700-00</t>
  </si>
  <si>
    <t>Hollist, Dusten</t>
  </si>
  <si>
    <t>046100-RS</t>
  </si>
  <si>
    <t>Linking Systems of Care/Sociology</t>
  </si>
  <si>
    <t>046100-00</t>
  </si>
  <si>
    <t>Winkler, Celia</t>
  </si>
  <si>
    <t>045000-00</t>
  </si>
  <si>
    <t>Sobieszczyk, Teresa</t>
  </si>
  <si>
    <t>Assoc Prof/Soc</t>
  </si>
  <si>
    <t>045200-00</t>
  </si>
  <si>
    <t>Kuipers, Kathy</t>
  </si>
  <si>
    <t>Assoc Prof_Chair/Soc</t>
  </si>
  <si>
    <t>045400-00</t>
  </si>
  <si>
    <t>990A24-00</t>
  </si>
  <si>
    <t>Rooks, Anne</t>
  </si>
  <si>
    <t>045100-00</t>
  </si>
  <si>
    <t>Bunch, Jackson</t>
  </si>
  <si>
    <t>Asst Prof/Soc</t>
  </si>
  <si>
    <t>045500-00</t>
  </si>
  <si>
    <t>045500-RS</t>
  </si>
  <si>
    <t>Lo, Elizabeth</t>
  </si>
  <si>
    <t>054100-00</t>
  </si>
  <si>
    <t>Bailey, James</t>
  </si>
  <si>
    <t>053900-00</t>
  </si>
  <si>
    <t>Bonjorni, MaryAnn</t>
  </si>
  <si>
    <t>053400-00</t>
  </si>
  <si>
    <t>Chacon, Hipolito</t>
  </si>
  <si>
    <t>053800-00</t>
  </si>
  <si>
    <t>Mallory, Cathryn</t>
  </si>
  <si>
    <t>051520-00</t>
  </si>
  <si>
    <t>Bell, Kevin</t>
  </si>
  <si>
    <t>053300-00</t>
  </si>
  <si>
    <t>Hill, Trey</t>
  </si>
  <si>
    <t>053600-00</t>
  </si>
  <si>
    <t>Hedquist, Valerie</t>
  </si>
  <si>
    <t>053550-00</t>
  </si>
  <si>
    <t>Dove, Elizabeth</t>
  </si>
  <si>
    <t>033600-00</t>
  </si>
  <si>
    <t>Hamon, Matthew</t>
  </si>
  <si>
    <t>053500-00</t>
  </si>
  <si>
    <t>Allen, Bradley</t>
  </si>
  <si>
    <t>Assoc Prof_Chair/Art</t>
  </si>
  <si>
    <t>990A59-00</t>
  </si>
  <si>
    <t>991A59-00</t>
  </si>
  <si>
    <t>054000-00</t>
  </si>
  <si>
    <t>Galloway, Julia</t>
  </si>
  <si>
    <t>057100-00</t>
  </si>
  <si>
    <t>Combe, Jennifer</t>
  </si>
  <si>
    <t>Asst Prof/Art</t>
  </si>
  <si>
    <t>053700-00</t>
  </si>
  <si>
    <t>Bolton, Randy</t>
  </si>
  <si>
    <t>054900-00</t>
  </si>
  <si>
    <t>Antonioli, Michele</t>
  </si>
  <si>
    <t>055100-00</t>
  </si>
  <si>
    <t>Dean, Mark</t>
  </si>
  <si>
    <t>054700-00</t>
  </si>
  <si>
    <t>Monsos, Michael</t>
  </si>
  <si>
    <t>Prof_Chair/TheatreDance</t>
  </si>
  <si>
    <t>055000-00</t>
  </si>
  <si>
    <t>990A60-00</t>
  </si>
  <si>
    <t>Johnson, Gregory</t>
  </si>
  <si>
    <t>054500-00</t>
  </si>
  <si>
    <t>Kaufmann, Karen</t>
  </si>
  <si>
    <t>054800-00</t>
  </si>
  <si>
    <t>Campana, Jillian</t>
  </si>
  <si>
    <t>Prof/Theatre Dance</t>
  </si>
  <si>
    <t>054600-00</t>
  </si>
  <si>
    <t>Bradley Browning, Nicole</t>
  </si>
  <si>
    <t>055050-00</t>
  </si>
  <si>
    <t>Carpoca, Alessia</t>
  </si>
  <si>
    <t>054400-00</t>
  </si>
  <si>
    <t>Sweeney, Bernadette</t>
  </si>
  <si>
    <t>Assoc Prof/TheatreDance</t>
  </si>
  <si>
    <t>054300-00</t>
  </si>
  <si>
    <t>Hodgin, Jere</t>
  </si>
  <si>
    <t>054630-00</t>
  </si>
  <si>
    <t>Eggert, Heidi</t>
  </si>
  <si>
    <t>055300-00</t>
  </si>
  <si>
    <t>DeBoer, John</t>
  </si>
  <si>
    <t>054200-00</t>
  </si>
  <si>
    <t>Twigg, Gregory</t>
  </si>
  <si>
    <t>Assoc Prof/MA</t>
  </si>
  <si>
    <t>077720-00</t>
  </si>
  <si>
    <t>Murphy, Michael</t>
  </si>
  <si>
    <t>Prof/MA</t>
  </si>
  <si>
    <t>077750-00</t>
  </si>
  <si>
    <t>Hughes, Richard</t>
  </si>
  <si>
    <t>055200-00</t>
  </si>
  <si>
    <t>Smith, Andrew</t>
  </si>
  <si>
    <t>077780-00</t>
  </si>
  <si>
    <t>Shogren, Mark</t>
  </si>
  <si>
    <t>Prof_Chair/MA</t>
  </si>
  <si>
    <t>990A62-00</t>
  </si>
  <si>
    <t>077760-00</t>
  </si>
  <si>
    <t>Sanders, Talena</t>
  </si>
  <si>
    <t>Asst Prof/MA</t>
  </si>
  <si>
    <t>053440-00</t>
  </si>
  <si>
    <t>Glass, Fern</t>
  </si>
  <si>
    <t>Prof/Music</t>
  </si>
  <si>
    <t>056000-00</t>
  </si>
  <si>
    <t>Hesla, Steven</t>
  </si>
  <si>
    <t>056700-00</t>
  </si>
  <si>
    <t>Schuberg, Margaret</t>
  </si>
  <si>
    <t>056650-00</t>
  </si>
  <si>
    <t>LedBetter, Robert</t>
  </si>
  <si>
    <t>056100-00</t>
  </si>
  <si>
    <t>Baldridge, Margaret</t>
  </si>
  <si>
    <t>055900-00</t>
  </si>
  <si>
    <t>Ramey, Maxine</t>
  </si>
  <si>
    <t>990A61-00</t>
  </si>
  <si>
    <t>056300-00</t>
  </si>
  <si>
    <t>Basinski, Anne</t>
  </si>
  <si>
    <t>057600-00</t>
  </si>
  <si>
    <t>Cody, David</t>
  </si>
  <si>
    <t>055800-00</t>
  </si>
  <si>
    <t>Millan, Luis</t>
  </si>
  <si>
    <t>055600-00</t>
  </si>
  <si>
    <t>Hahn, Christopher</t>
  </si>
  <si>
    <t>058000-00</t>
  </si>
  <si>
    <t>Griggs, Kevin</t>
  </si>
  <si>
    <t>Assoc Prof/Music</t>
  </si>
  <si>
    <t>056900-00</t>
  </si>
  <si>
    <t>Randall, James</t>
  </si>
  <si>
    <t>056200-00</t>
  </si>
  <si>
    <t>James, Kimberly</t>
  </si>
  <si>
    <t>057900-00</t>
  </si>
  <si>
    <t>Smart, James</t>
  </si>
  <si>
    <t>Assoc Prof Dir of Bands/Music</t>
  </si>
  <si>
    <t>056500-00</t>
  </si>
  <si>
    <t>Cavanaugh, Jennifer</t>
  </si>
  <si>
    <t>056400-00</t>
  </si>
  <si>
    <t>Eriksson, Ulf</t>
  </si>
  <si>
    <t>056800-00</t>
  </si>
  <si>
    <t>Kirkpatrick, Christopher</t>
  </si>
  <si>
    <t>Asst Prof/Music</t>
  </si>
  <si>
    <t>058200-00</t>
  </si>
  <si>
    <t>Gray, Lori</t>
  </si>
  <si>
    <t>057000-00</t>
  </si>
  <si>
    <t>Edmonds, David</t>
  </si>
  <si>
    <t>055700-00</t>
  </si>
  <si>
    <t>Tapper, Robert</t>
  </si>
  <si>
    <t>055500-00</t>
  </si>
  <si>
    <t>Cooper, Zachary</t>
  </si>
  <si>
    <t>058100-00</t>
  </si>
  <si>
    <t>LeBel, Emilie</t>
  </si>
  <si>
    <t>055610-00</t>
  </si>
  <si>
    <t>22</t>
  </si>
  <si>
    <t>Keenan, Teressa</t>
  </si>
  <si>
    <t>072200-00</t>
  </si>
  <si>
    <t>991A71-00</t>
  </si>
  <si>
    <t>Samson, Sue</t>
  </si>
  <si>
    <t>072700-00</t>
  </si>
  <si>
    <t>Brown, Barry</t>
  </si>
  <si>
    <t>071500-00</t>
  </si>
  <si>
    <t>Stark, Megan</t>
  </si>
  <si>
    <t>072050-00</t>
  </si>
  <si>
    <t>Granath, Kimberley</t>
  </si>
  <si>
    <t>071950-00</t>
  </si>
  <si>
    <t>Edwards, Julie</t>
  </si>
  <si>
    <t>075700-00</t>
  </si>
  <si>
    <t>Walker, Wendy</t>
  </si>
  <si>
    <t>072000-00</t>
  </si>
  <si>
    <t>McCrea, Donna</t>
  </si>
  <si>
    <t>072100-00</t>
  </si>
  <si>
    <t>Hines, Samantha</t>
  </si>
  <si>
    <t>097560-00</t>
  </si>
  <si>
    <t>Zoellner, Kate</t>
  </si>
  <si>
    <t>072500-00</t>
  </si>
  <si>
    <t>Alger, Adrienne</t>
  </si>
  <si>
    <t>Asst Prof_IT Librn/Libr</t>
  </si>
  <si>
    <t>072300-00</t>
  </si>
  <si>
    <t>Ravas, Tammy</t>
  </si>
  <si>
    <t>071900-00</t>
  </si>
  <si>
    <t>Caro, Susanne</t>
  </si>
  <si>
    <t>071800-00</t>
  </si>
  <si>
    <t>Henderson, Colin</t>
  </si>
  <si>
    <t>Prof/Msla Coll Prac Nurs</t>
  </si>
  <si>
    <t>097210-00</t>
  </si>
  <si>
    <t>Crepeau, Josef</t>
  </si>
  <si>
    <t>ED</t>
  </si>
  <si>
    <t>097050-00</t>
  </si>
  <si>
    <t>Medvetz, Mark</t>
  </si>
  <si>
    <t>097450-00</t>
  </si>
  <si>
    <t>Corr, Cathy</t>
  </si>
  <si>
    <t>097040-00</t>
  </si>
  <si>
    <t>Reiser, Kimberly</t>
  </si>
  <si>
    <t>Assoc Prof/Msla Coll</t>
  </si>
  <si>
    <t>097270-00</t>
  </si>
  <si>
    <t>Thomas, Linda</t>
  </si>
  <si>
    <t>Prof/Msla Coll A&amp;S</t>
  </si>
  <si>
    <t>097370-00</t>
  </si>
  <si>
    <t>Pepper, Alison</t>
  </si>
  <si>
    <t>Asst Prof/Msla Coll A&amp;S</t>
  </si>
  <si>
    <t>097190-00</t>
  </si>
  <si>
    <t>Tabish, Rhonda</t>
  </si>
  <si>
    <t>Instr/Msla Coll Bus Tech</t>
  </si>
  <si>
    <t>097320-00</t>
  </si>
  <si>
    <t>Gallagher, Thomas</t>
  </si>
  <si>
    <t>Prof Dir/Msla C App C&amp;El</t>
  </si>
  <si>
    <t>097650-00</t>
  </si>
  <si>
    <t>Stiff, Steven</t>
  </si>
  <si>
    <t>Asst Prof/Msla Coll Appl C&amp;El</t>
  </si>
  <si>
    <t>097060-00</t>
  </si>
  <si>
    <t>Layton, Bradley</t>
  </si>
  <si>
    <t>Assoc Prof/Msla Co Applied C&amp;E</t>
  </si>
  <si>
    <t>097020-00</t>
  </si>
  <si>
    <t>Shen, Xueying</t>
  </si>
  <si>
    <t>Asst Prof/Msla Coll Elec Tech</t>
  </si>
  <si>
    <t>General Operating/Electronics Technology</t>
  </si>
  <si>
    <t>097240-00</t>
  </si>
  <si>
    <t>Galipeau, Cheryl</t>
  </si>
  <si>
    <t>Asst Prof/Msla Coll Bus Tech</t>
  </si>
  <si>
    <t>097080-00</t>
  </si>
  <si>
    <t>Swallow, Lisa</t>
  </si>
  <si>
    <t>Assoc Prof/Msla Coll Bus Tech</t>
  </si>
  <si>
    <t>097310-00</t>
  </si>
  <si>
    <t>Robinson, Niki</t>
  </si>
  <si>
    <t>097000-00</t>
  </si>
  <si>
    <t>Boller, Michelle</t>
  </si>
  <si>
    <t>Asst Prof/Bus Tech</t>
  </si>
  <si>
    <t>097110-00</t>
  </si>
  <si>
    <t>Olson, Timothy</t>
  </si>
  <si>
    <t>097380-00</t>
  </si>
  <si>
    <t>Stanton, Thomas</t>
  </si>
  <si>
    <t>Prof/Msla Coll Bus Tech</t>
  </si>
  <si>
    <t>097010-00</t>
  </si>
  <si>
    <t>Elliott, Aimee</t>
  </si>
  <si>
    <t>Asst Prof/Cul Art</t>
  </si>
  <si>
    <t>097160-00</t>
  </si>
  <si>
    <t>Campbell, Thomas</t>
  </si>
  <si>
    <t>Instr/Msla Coll Cul Art</t>
  </si>
  <si>
    <t>097290-00</t>
  </si>
  <si>
    <t>Funsch, Daniel</t>
  </si>
  <si>
    <t>Asst Prof/Radiologic Tech</t>
  </si>
  <si>
    <t>097410-00</t>
  </si>
  <si>
    <t>McLaughlin, Dixie</t>
  </si>
  <si>
    <t>097200-00</t>
  </si>
  <si>
    <t>Barnes, Linda</t>
  </si>
  <si>
    <t>Asst Prof/Msla Coll</t>
  </si>
  <si>
    <t>097340-00</t>
  </si>
  <si>
    <t>Delaney, Anne</t>
  </si>
  <si>
    <t>Assoc Prof/Msla Coll Radiologi</t>
  </si>
  <si>
    <t>097420-00</t>
  </si>
  <si>
    <t>Fillmore, Deborah</t>
  </si>
  <si>
    <t>Assoc Prof/Msla Coll Surg Tech</t>
  </si>
  <si>
    <t>991A45-00</t>
  </si>
  <si>
    <t>097070-00</t>
  </si>
  <si>
    <t>McHugh, Mary</t>
  </si>
  <si>
    <t>097400-00</t>
  </si>
  <si>
    <t>General Operating/Pharmacy Technology</t>
  </si>
  <si>
    <t>Sillars, Ginger</t>
  </si>
  <si>
    <t>Instr/Prac Nurs</t>
  </si>
  <si>
    <t>097390-00</t>
  </si>
  <si>
    <t>Strelnik, Linda</t>
  </si>
  <si>
    <t>Asst Prof/Msla Coll Surg Tech</t>
  </si>
  <si>
    <t>097230-00</t>
  </si>
  <si>
    <t>Barker, Wendy</t>
  </si>
  <si>
    <t>Asst Prof/Prac Nurs</t>
  </si>
  <si>
    <t>097430-00</t>
  </si>
  <si>
    <t>Arthur, Nicholas</t>
  </si>
  <si>
    <t>Asst Prof/Msla Col Health Prof</t>
  </si>
  <si>
    <t>General Operating/MC Health Professions</t>
  </si>
  <si>
    <t>097350-00</t>
  </si>
  <si>
    <t>Jeppson, Daneen</t>
  </si>
  <si>
    <t>097250-00</t>
  </si>
  <si>
    <t>Criman, Paula</t>
  </si>
  <si>
    <t>Asst Prof_Dir/Med Asst Prog</t>
  </si>
  <si>
    <t>097220-00</t>
  </si>
  <si>
    <t>Boyd, Pamela</t>
  </si>
  <si>
    <t>Asst Prof/COT A&amp;S</t>
  </si>
  <si>
    <t>097030-00</t>
  </si>
  <si>
    <t>Crockford, Paul</t>
  </si>
  <si>
    <t>Asst Prof/Resp Thrpy Tech</t>
  </si>
  <si>
    <t>097180-00</t>
  </si>
  <si>
    <t>Headlee, James</t>
  </si>
  <si>
    <t>Assoc Prof/Msla Coll Diesel Eq</t>
  </si>
  <si>
    <t>097090-00</t>
  </si>
  <si>
    <t>Daneke, Dennis</t>
  </si>
  <si>
    <t>097460-00</t>
  </si>
  <si>
    <t>Reddig, Zachary</t>
  </si>
  <si>
    <t>097280-00</t>
  </si>
  <si>
    <t>Jakes, Penny</t>
  </si>
  <si>
    <t>Interim Assoc Dean/Msla Coll B</t>
  </si>
  <si>
    <t>097120-00</t>
  </si>
  <si>
    <t>General Operating/Missoula College/Dean</t>
  </si>
  <si>
    <t>Beed, Teresa</t>
  </si>
  <si>
    <t>Prof Dir/Acct &amp; Fin</t>
  </si>
  <si>
    <t>051300-00</t>
  </si>
  <si>
    <t>Manuel, Timothy</t>
  </si>
  <si>
    <t>050600-00</t>
  </si>
  <si>
    <t>Crawford, Tony</t>
  </si>
  <si>
    <t>050800-00</t>
  </si>
  <si>
    <t>Jakob, Keith</t>
  </si>
  <si>
    <t>050350-00</t>
  </si>
  <si>
    <t>Costa, Bruce</t>
  </si>
  <si>
    <t>051000-00</t>
  </si>
  <si>
    <t>990A55-00</t>
  </si>
  <si>
    <t>Herbold, Joshua</t>
  </si>
  <si>
    <t>Assoc Prof/Acct &amp; Fin</t>
  </si>
  <si>
    <t>051200-00</t>
  </si>
  <si>
    <t>Swift, Kenton</t>
  </si>
  <si>
    <t>051330-00</t>
  </si>
  <si>
    <t>McNellis, Casey</t>
  </si>
  <si>
    <t>Asst Prof/Acct &amp; Fin</t>
  </si>
  <si>
    <t>051320-00</t>
  </si>
  <si>
    <t>Evans, Gerald</t>
  </si>
  <si>
    <t>Prof/Info Sys &amp; Tech</t>
  </si>
  <si>
    <t>052400-00</t>
  </si>
  <si>
    <t>Furniss, Jerry</t>
  </si>
  <si>
    <t>052800-00</t>
  </si>
  <si>
    <t>Tangedahl, Lee</t>
  </si>
  <si>
    <t>Prof_Chair/Info Sys &amp; Tech</t>
  </si>
  <si>
    <t>052100-00</t>
  </si>
  <si>
    <t>Clouse, Shawn</t>
  </si>
  <si>
    <t>077500-00</t>
  </si>
  <si>
    <t>Harrington, Michael</t>
  </si>
  <si>
    <t>051900-00</t>
  </si>
  <si>
    <t>Lawrence, Cameron</t>
  </si>
  <si>
    <t>052950-00</t>
  </si>
  <si>
    <t>Looney, Clayton</t>
  </si>
  <si>
    <t>052250-00</t>
  </si>
  <si>
    <t>Firth, David</t>
  </si>
  <si>
    <t>052550-00</t>
  </si>
  <si>
    <t>Triche, Jason</t>
  </si>
  <si>
    <t>Asst Prof/Info Sys &amp; Tech</t>
  </si>
  <si>
    <t>052700-00</t>
  </si>
  <si>
    <t>Li, Fengru</t>
  </si>
  <si>
    <t>051620-00</t>
  </si>
  <si>
    <t>Shooshtari, Nader</t>
  </si>
  <si>
    <t>Prof/Mngmt</t>
  </si>
  <si>
    <t>052000-00</t>
  </si>
  <si>
    <t>Bruneau, Carol</t>
  </si>
  <si>
    <t>051600-00</t>
  </si>
  <si>
    <t>Mohr, Jakki</t>
  </si>
  <si>
    <t>Regents' Prof/Mngmt</t>
  </si>
  <si>
    <t>052240-00</t>
  </si>
  <si>
    <t>Tilleman, Suzanne</t>
  </si>
  <si>
    <t>052050-00</t>
  </si>
  <si>
    <t>Douma, Bambi</t>
  </si>
  <si>
    <t>051350-00</t>
  </si>
  <si>
    <t>Uhlenbruck, Nikolaus</t>
  </si>
  <si>
    <t>Prof Chair/Mngmt</t>
  </si>
  <si>
    <t>051800-00</t>
  </si>
  <si>
    <t>Braun, Michael</t>
  </si>
  <si>
    <t>052600-00</t>
  </si>
  <si>
    <t>Stan, Simona</t>
  </si>
  <si>
    <t>051610-00</t>
  </si>
  <si>
    <t>Plant, Emily</t>
  </si>
  <si>
    <t>052200-00</t>
  </si>
  <si>
    <t>Angle, Justin</t>
  </si>
  <si>
    <t>Asst Prof/Mngmt</t>
  </si>
  <si>
    <t>053000-00</t>
  </si>
  <si>
    <t>Floyd, Theresa</t>
  </si>
  <si>
    <t>051700-00</t>
  </si>
  <si>
    <t>Swibold, Dennis</t>
  </si>
  <si>
    <t>Prof/Journ</t>
  </si>
  <si>
    <t>991A69-00</t>
  </si>
  <si>
    <t>060600-00</t>
  </si>
  <si>
    <t>Graham, G. Keith</t>
  </si>
  <si>
    <t>060640-00</t>
  </si>
  <si>
    <t>Lurgio, Jeremy</t>
  </si>
  <si>
    <t>061700-00</t>
  </si>
  <si>
    <t>Begay, Jason</t>
  </si>
  <si>
    <t>Asst Prof/Journ</t>
  </si>
  <si>
    <t>060800-00</t>
  </si>
  <si>
    <t>Lowisch, Henriette</t>
  </si>
  <si>
    <t>060120-00</t>
  </si>
  <si>
    <t>White, Nadia</t>
  </si>
  <si>
    <t>060700-00</t>
  </si>
  <si>
    <t>Banville, Lee</t>
  </si>
  <si>
    <t>060610-00</t>
  </si>
  <si>
    <t>Banville, Jule</t>
  </si>
  <si>
    <t>061200-00</t>
  </si>
  <si>
    <t>Eaton, Joseph</t>
  </si>
  <si>
    <t>061000-00</t>
  </si>
  <si>
    <t>Ekness, Raymond</t>
  </si>
  <si>
    <t>Prof/R-TV</t>
  </si>
  <si>
    <t>061100-00</t>
  </si>
  <si>
    <t>General Operating/Radio-TV</t>
  </si>
  <si>
    <t>Dowling, Denise</t>
  </si>
  <si>
    <t>061150-00</t>
  </si>
  <si>
    <t>Fanning, Ray</t>
  </si>
  <si>
    <t>Assoc Prof/R-TV</t>
  </si>
  <si>
    <t>061750-00</t>
  </si>
  <si>
    <t>Burke, Bari</t>
  </si>
  <si>
    <t>062400-00</t>
  </si>
  <si>
    <t>Howell, David</t>
  </si>
  <si>
    <t>Prof_Dir_Legal Analy/Law</t>
  </si>
  <si>
    <t>063150-00</t>
  </si>
  <si>
    <t>Panarella, Samuel</t>
  </si>
  <si>
    <t>Assoc Prof/Law</t>
  </si>
  <si>
    <t>063200-00</t>
  </si>
  <si>
    <t>Gagliardi, Elaine</t>
  </si>
  <si>
    <t>062700-00</t>
  </si>
  <si>
    <t>Ford, Cynthia</t>
  </si>
  <si>
    <t>062300-00</t>
  </si>
  <si>
    <t>Williams, Martha</t>
  </si>
  <si>
    <t>Asst Prof/Law</t>
  </si>
  <si>
    <t>062550-00</t>
  </si>
  <si>
    <t>Wandler, Hillary</t>
  </si>
  <si>
    <t>Assoc Prof_Legal Writ_ASP/Law</t>
  </si>
  <si>
    <t>062410-00</t>
  </si>
  <si>
    <t>Bryan, Michelle</t>
  </si>
  <si>
    <t>062900-00</t>
  </si>
  <si>
    <t>Juras, Kristen</t>
  </si>
  <si>
    <t>Adj Assoc Prof/Law</t>
  </si>
  <si>
    <t>902A70-00</t>
  </si>
  <si>
    <t>King-Ries, Andrew</t>
  </si>
  <si>
    <t>991A70-01</t>
  </si>
  <si>
    <t>062500-00</t>
  </si>
  <si>
    <t>Capulong, Eduardo</t>
  </si>
  <si>
    <t>063100-00</t>
  </si>
  <si>
    <t>Johnstone, Anthony</t>
  </si>
  <si>
    <t>062100-00</t>
  </si>
  <si>
    <t>Gross, Jordan</t>
  </si>
  <si>
    <t>062450-00</t>
  </si>
  <si>
    <t>Byington, Jonathon</t>
  </si>
  <si>
    <t>062350-00</t>
  </si>
  <si>
    <t>Browde, Jessica</t>
  </si>
  <si>
    <t>078800-00</t>
  </si>
  <si>
    <t>Smith, Cathay</t>
  </si>
  <si>
    <t>062000-00</t>
  </si>
  <si>
    <t>Mills, Monte</t>
  </si>
  <si>
    <t>Asst Prof_Dir Ind Law Cli/Law</t>
  </si>
  <si>
    <t>063250-00</t>
  </si>
  <si>
    <t>Gordon, Stacey</t>
  </si>
  <si>
    <t>Assoc Prof_Law Libr Dir/Law</t>
  </si>
  <si>
    <t>063000-00</t>
  </si>
  <si>
    <t>Seekins, Tom</t>
  </si>
  <si>
    <t>043300-00</t>
  </si>
  <si>
    <t>General Operating/Provost Instructional Support</t>
  </si>
  <si>
    <t>380490-RS</t>
  </si>
  <si>
    <t>067240-RS</t>
  </si>
  <si>
    <t>Ctr for Excellence 2015-16 YR4/Rural Institute On Disabilities</t>
  </si>
  <si>
    <t>SAFE-TI/Educational Research and Service</t>
  </si>
  <si>
    <t>SHAPE 2.0/College of Education/Dean</t>
  </si>
  <si>
    <t>Asst Prog/ Curr &amp; Instr</t>
  </si>
  <si>
    <t>EDSM subaward/Teaching and Learning</t>
  </si>
  <si>
    <t>Eval. Challenges in Extreme Envir./Health &amp; Human Performance</t>
  </si>
  <si>
    <t>MT HIV Prevention Social Marketing/Health &amp; Human Performance</t>
  </si>
  <si>
    <t>Whiteley, Andrew</t>
  </si>
  <si>
    <t>060450-00</t>
  </si>
  <si>
    <t>General Operating/PoND-Wildlife Biology</t>
  </si>
  <si>
    <t>International Tech Assistance/College of Forestry &amp; Conservation</t>
  </si>
  <si>
    <t>Homestead ESA Survey/Corps of Engineers</t>
  </si>
  <si>
    <t>060500-RS</t>
  </si>
  <si>
    <t>Northern Long Eared Bat-T/Corps of Engineers</t>
  </si>
  <si>
    <t>Colman, Benjamin</t>
  </si>
  <si>
    <t>060300-00</t>
  </si>
  <si>
    <t>Climate Change Vulnerability/College of Forestry &amp; Conservation</t>
  </si>
  <si>
    <t>McIntire Stennis 2016 - Jencso/College of Forestry &amp; Conservation</t>
  </si>
  <si>
    <t>Ethics Restoration in Wilderness/College of Forestry &amp; Conservation</t>
  </si>
  <si>
    <t>Wilderness Research Archiving/College of Forestry &amp; Conservation</t>
  </si>
  <si>
    <t>064310-RS</t>
  </si>
  <si>
    <t>VICTER Scripps/Ctr Environmental Health Science</t>
  </si>
  <si>
    <t>COBRE III 2015-16 YR 3 - Admin/Ctr Environmental Health Science</t>
  </si>
  <si>
    <t>Hughes, Travis</t>
  </si>
  <si>
    <t>064420-RS</t>
  </si>
  <si>
    <t>Structure Function in PPAR Ligands/CBSD grants - Biomedical Sciences</t>
  </si>
  <si>
    <t>064420-00</t>
  </si>
  <si>
    <t>26</t>
  </si>
  <si>
    <t>046310-RS</t>
  </si>
  <si>
    <t>AF Tribal Relations Meetings/Corps of Engineers</t>
  </si>
  <si>
    <t>28</t>
  </si>
  <si>
    <t>23</t>
  </si>
  <si>
    <t>040300-RS</t>
  </si>
  <si>
    <t>Minerva Project/Physics &amp; Astronomy</t>
  </si>
  <si>
    <t>Asst Prof_Chair/Psych</t>
  </si>
  <si>
    <t>Memory, Imagination, &amp; Depression/Psychology</t>
  </si>
  <si>
    <t>Severson, Rachel</t>
  </si>
  <si>
    <t>042900-00</t>
  </si>
  <si>
    <t>Vision 21: Victim Legal Assistance/Sociology</t>
  </si>
  <si>
    <t>Prof/Msla C App C&amp;El</t>
  </si>
  <si>
    <t>MC Dean Designated Instruction/Missoula College/Dean</t>
  </si>
  <si>
    <t>The Circumpolar Active Layer Monito/Geography</t>
  </si>
  <si>
    <t>Assoc Prof/Info Sys &amp; Tech</t>
  </si>
  <si>
    <t>991A55-01</t>
  </si>
  <si>
    <t>China Law-Summer/School of Law/Dean</t>
  </si>
  <si>
    <t>College/School</t>
  </si>
  <si>
    <t>Department</t>
  </si>
  <si>
    <t>Tenure-Track</t>
  </si>
  <si>
    <t>Perc Nontenurable</t>
  </si>
  <si>
    <t>Nontenurable</t>
  </si>
  <si>
    <t>Total:</t>
  </si>
  <si>
    <t>Average Annual Total FTE</t>
  </si>
  <si>
    <t>Average Annual Instructional FTE</t>
  </si>
  <si>
    <t>Tenure Track</t>
  </si>
  <si>
    <t>Instructional FTE: % NT</t>
  </si>
  <si>
    <t>Instructional FTE Ratio</t>
  </si>
  <si>
    <t>Ten/TT</t>
  </si>
  <si>
    <t>Avg Num of Faculty</t>
  </si>
  <si>
    <t>Avg Tot Fac FTE</t>
  </si>
  <si>
    <t>Avg Instr FTE</t>
  </si>
  <si>
    <t>Stu Cred Hrs</t>
  </si>
  <si>
    <t>SCH / Instr FTE</t>
  </si>
  <si>
    <t>Avg Num of Fac</t>
  </si>
  <si>
    <t>Num of Fac</t>
  </si>
  <si>
    <t>Tot Fac FTE</t>
  </si>
  <si>
    <t>Instr FTE</t>
  </si>
  <si>
    <t>Student Cred Hrs</t>
  </si>
  <si>
    <t>Fall 2015</t>
  </si>
  <si>
    <t>Spring 2016</t>
  </si>
  <si>
    <t>Avg Num Fac</t>
  </si>
  <si>
    <t>LAST NAME</t>
  </si>
  <si>
    <t>FIRST NAME</t>
  </si>
  <si>
    <t>TITLE</t>
  </si>
  <si>
    <t>TotalFTE</t>
  </si>
  <si>
    <t>InstrFTE</t>
  </si>
  <si>
    <t>SCH</t>
  </si>
  <si>
    <t>Faculty w/Instr FTE but no SCH</t>
  </si>
  <si>
    <t>TEN</t>
  </si>
  <si>
    <t>PosnFTE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</si>
</sst>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&quot;$&quot;#,##0"/>
    <numFmt numFmtId="165" formatCode="&quot;$&quot;#,##0.00"/>
    <numFmt numFmtId="166" formatCode="&quot;$&quot;#,##0"/>
    <numFmt numFmtId="167" formatCode="0.0"/>
  </numFmts>
  <fonts count="13" x14ac:knownFonts="1"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2" fontId="10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165" fontId="11" fillId="0" borderId="0" xfId="0" applyNumberFormat="1" applyFont="1"/>
    <xf numFmtId="166" fontId="11" fillId="0" borderId="0" xfId="0" applyNumberFormat="1" applyFont="1"/>
    <xf numFmtId="9" fontId="11" fillId="0" borderId="0" xfId="0" applyNumberFormat="1" applyFont="1"/>
    <xf numFmtId="167" fontId="11" fillId="0" borderId="0" xfId="0" applyNumberFormat="1" applyFont="1"/>
    <xf numFmtId="166" fontId="10" fillId="0" borderId="0" xfId="0" applyNumberFormat="1" applyFont="1" applyAlignment="1">
      <alignment wrapText="1"/>
    </xf>
    <xf numFmtId="9" fontId="1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  <xf numFmtId="9" fontId="11" fillId="0" borderId="0" xfId="127" applyFont="1"/>
    <xf numFmtId="165" fontId="10" fillId="0" borderId="0" xfId="0" applyNumberFormat="1" applyFont="1"/>
    <xf numFmtId="9" fontId="10" fillId="0" borderId="0" xfId="127" applyFont="1"/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  <cellStyle name="Percent" xfId="12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" sqref="B2:I3"/>
    </sheetView>
  </sheetViews>
  <sheetFormatPr defaultColWidth="8.85546875" defaultRowHeight="15" x14ac:dyDescent="0.25"/>
  <cols>
    <col min="1" max="1" width="46.7109375" customWidth="1"/>
    <col min="2" max="2" width="13.42578125" customWidth="1"/>
    <col min="3" max="3" width="16.42578125" customWidth="1"/>
    <col min="4" max="5" width="19.7109375" customWidth="1"/>
  </cols>
  <sheetData>
    <row r="1" spans="1:5" x14ac:dyDescent="0.25">
      <c r="A1" s="1" t="s">
        <v>12</v>
      </c>
    </row>
    <row r="2" spans="1:5" x14ac:dyDescent="0.25">
      <c r="A2" s="1" t="s">
        <v>13</v>
      </c>
    </row>
    <row r="3" spans="1:5" x14ac:dyDescent="0.25">
      <c r="A3" s="1" t="s">
        <v>15</v>
      </c>
    </row>
    <row r="4" spans="1:5" x14ac:dyDescent="0.25">
      <c r="A4" s="3"/>
    </row>
    <row r="5" spans="1:5" x14ac:dyDescent="0.25">
      <c r="A5" s="1" t="s">
        <v>14</v>
      </c>
    </row>
    <row r="6" spans="1:5" ht="27.95" customHeight="1" x14ac:dyDescent="0.25">
      <c r="B6" s="5" t="s">
        <v>17</v>
      </c>
      <c r="C6" s="5" t="s">
        <v>18</v>
      </c>
      <c r="D6" s="5" t="s">
        <v>19</v>
      </c>
      <c r="E6" s="5" t="s">
        <v>20</v>
      </c>
    </row>
    <row r="7" spans="1:5" x14ac:dyDescent="0.25">
      <c r="A7" s="1" t="s">
        <v>21</v>
      </c>
      <c r="B7" s="3"/>
      <c r="C7" s="3"/>
      <c r="D7" s="3"/>
      <c r="E7" s="3"/>
    </row>
    <row r="8" spans="1:5" x14ac:dyDescent="0.25">
      <c r="A8" s="3" t="s">
        <v>13</v>
      </c>
      <c r="B8" s="7">
        <f>SUM(B11:B22)</f>
        <v>487.95</v>
      </c>
      <c r="C8" s="7">
        <f>SUM(C11:C22)</f>
        <v>171.11500000000001</v>
      </c>
      <c r="D8" s="2">
        <f>C8/(C8+B8)</f>
        <v>0.25963296488206777</v>
      </c>
      <c r="E8" s="7">
        <f>B8 / C8</f>
        <v>2.8515910352686786</v>
      </c>
    </row>
    <row r="10" spans="1:5" x14ac:dyDescent="0.25">
      <c r="A10" s="4" t="s">
        <v>16</v>
      </c>
    </row>
    <row r="11" spans="1:5" x14ac:dyDescent="0.25">
      <c r="A11" t="s">
        <v>0</v>
      </c>
      <c r="B11" s="6">
        <v>43.05</v>
      </c>
      <c r="C11" s="6">
        <v>8</v>
      </c>
      <c r="D11" s="6">
        <v>15.67</v>
      </c>
      <c r="E11" s="6">
        <v>5.38</v>
      </c>
    </row>
    <row r="12" spans="1:5" x14ac:dyDescent="0.25">
      <c r="A12" t="s">
        <v>1</v>
      </c>
      <c r="B12" s="6">
        <v>15.494999999999999</v>
      </c>
      <c r="C12" s="6">
        <v>3.26</v>
      </c>
      <c r="D12" s="6">
        <v>17.38</v>
      </c>
      <c r="E12" s="6">
        <v>4.75</v>
      </c>
    </row>
    <row r="13" spans="1:5" x14ac:dyDescent="0.25">
      <c r="A13" t="s">
        <v>2</v>
      </c>
      <c r="B13" s="6">
        <v>47.62</v>
      </c>
      <c r="C13" s="6">
        <v>8.84</v>
      </c>
      <c r="D13" s="6">
        <v>15.66</v>
      </c>
      <c r="E13" s="6">
        <v>5.39</v>
      </c>
    </row>
    <row r="14" spans="1:5" x14ac:dyDescent="0.25">
      <c r="A14" t="s">
        <v>3</v>
      </c>
      <c r="B14" s="6">
        <v>224.10499999999999</v>
      </c>
      <c r="C14" s="6">
        <v>71.034999999999997</v>
      </c>
      <c r="D14" s="6">
        <v>24.07</v>
      </c>
      <c r="E14" s="6">
        <v>3.15</v>
      </c>
    </row>
    <row r="15" spans="1:5" x14ac:dyDescent="0.25">
      <c r="A15" t="s">
        <v>4</v>
      </c>
      <c r="B15" s="6">
        <v>52.914999999999999</v>
      </c>
      <c r="C15" s="6">
        <v>12.5</v>
      </c>
      <c r="D15" s="6">
        <v>19.11</v>
      </c>
      <c r="E15" s="6">
        <v>4.2300000000000004</v>
      </c>
    </row>
    <row r="16" spans="1:5" x14ac:dyDescent="0.25">
      <c r="A16" t="s">
        <v>5</v>
      </c>
      <c r="B16" s="6">
        <v>13</v>
      </c>
      <c r="C16" s="6">
        <v>2.25</v>
      </c>
      <c r="D16" s="6">
        <v>14.75</v>
      </c>
      <c r="E16" s="6">
        <v>5.78</v>
      </c>
    </row>
    <row r="17" spans="1:5" x14ac:dyDescent="0.25">
      <c r="A17" t="s">
        <v>6</v>
      </c>
      <c r="B17" s="6">
        <v>35.049999999999997</v>
      </c>
      <c r="C17" s="6">
        <v>41.15</v>
      </c>
      <c r="D17" s="6">
        <v>54</v>
      </c>
      <c r="E17" s="6">
        <v>0.85</v>
      </c>
    </row>
    <row r="18" spans="1:5" x14ac:dyDescent="0.25">
      <c r="A18" t="s">
        <v>7</v>
      </c>
      <c r="B18" s="6">
        <v>0</v>
      </c>
      <c r="C18" s="6">
        <v>7.3550000000000004</v>
      </c>
      <c r="D18" s="6">
        <v>100</v>
      </c>
      <c r="E18" s="6">
        <v>0</v>
      </c>
    </row>
    <row r="19" spans="1:5" x14ac:dyDescent="0.25">
      <c r="A19" t="s">
        <v>8</v>
      </c>
      <c r="B19" s="6">
        <v>28.75</v>
      </c>
      <c r="C19" s="6">
        <v>5.915</v>
      </c>
      <c r="D19" s="6">
        <v>17.059999999999999</v>
      </c>
      <c r="E19" s="6">
        <v>4.8600000000000003</v>
      </c>
    </row>
    <row r="20" spans="1:5" x14ac:dyDescent="0.25">
      <c r="A20" t="s">
        <v>9</v>
      </c>
      <c r="B20" s="6">
        <v>12</v>
      </c>
      <c r="C20" s="6">
        <v>0.68</v>
      </c>
      <c r="D20" s="6">
        <v>5.36</v>
      </c>
      <c r="E20" s="6">
        <v>17.649999999999999</v>
      </c>
    </row>
    <row r="21" spans="1:5" x14ac:dyDescent="0.25">
      <c r="A21" t="s">
        <v>10</v>
      </c>
      <c r="B21" s="6">
        <v>15.465</v>
      </c>
      <c r="C21" s="6">
        <v>3.52</v>
      </c>
      <c r="D21" s="6">
        <v>18.54</v>
      </c>
      <c r="E21" s="6">
        <v>4.3899999999999997</v>
      </c>
    </row>
    <row r="22" spans="1:5" x14ac:dyDescent="0.25">
      <c r="A22" t="s">
        <v>11</v>
      </c>
      <c r="B22" s="6">
        <v>0.5</v>
      </c>
      <c r="C22" s="6">
        <v>6.61</v>
      </c>
      <c r="D22" s="6">
        <v>92.97</v>
      </c>
      <c r="E22" s="6">
        <v>0.08</v>
      </c>
    </row>
  </sheetData>
  <pageMargins left="0.7" right="0.7" top="0.75" bottom="0.75" header="4.1666666666666664E-2" footer="0.3"/>
  <pageSetup paperSize="9" orientation="portrait" horizontalDpi="300" verticalDpi="300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47.42578125" bestFit="1" customWidth="1"/>
    <col min="2" max="2" width="5.85546875" style="16" bestFit="1" customWidth="1"/>
    <col min="3" max="3" width="6.7109375" style="16" bestFit="1" customWidth="1"/>
    <col min="4" max="4" width="8.42578125" style="16" bestFit="1" customWidth="1"/>
    <col min="5" max="5" width="6.7109375" style="16" bestFit="1" customWidth="1"/>
    <col min="6" max="6" width="11.140625" style="16" bestFit="1" customWidth="1"/>
    <col min="7" max="7" width="6.7109375" style="16" bestFit="1" customWidth="1"/>
    <col min="8" max="8" width="12.140625" style="16" bestFit="1" customWidth="1"/>
    <col min="9" max="9" width="7.28515625" style="16" bestFit="1" customWidth="1"/>
    <col min="10" max="10" width="12" style="16" bestFit="1" customWidth="1"/>
    <col min="11" max="11" width="6.7109375" style="16" bestFit="1" customWidth="1"/>
  </cols>
  <sheetData>
    <row r="1" spans="1:11" x14ac:dyDescent="0.25">
      <c r="B1" s="43" t="s">
        <v>2871</v>
      </c>
      <c r="C1" s="43"/>
      <c r="D1" s="43" t="s">
        <v>2860</v>
      </c>
      <c r="E1" s="43"/>
      <c r="F1" s="43" t="s">
        <v>2861</v>
      </c>
      <c r="G1" s="43"/>
      <c r="H1" s="43" t="s">
        <v>2868</v>
      </c>
      <c r="I1" s="43"/>
      <c r="J1" s="43" t="s">
        <v>2863</v>
      </c>
      <c r="K1" s="43"/>
    </row>
    <row r="2" spans="1:11" x14ac:dyDescent="0.25">
      <c r="B2" s="18" t="s">
        <v>95</v>
      </c>
      <c r="C2" s="18" t="s">
        <v>2858</v>
      </c>
      <c r="D2" s="18" t="s">
        <v>95</v>
      </c>
      <c r="E2" s="18" t="s">
        <v>2858</v>
      </c>
      <c r="F2" s="18" t="s">
        <v>95</v>
      </c>
      <c r="G2" s="18" t="s">
        <v>2858</v>
      </c>
      <c r="H2" s="18" t="s">
        <v>95</v>
      </c>
      <c r="I2" s="18" t="s">
        <v>2858</v>
      </c>
      <c r="J2" s="18" t="s">
        <v>95</v>
      </c>
      <c r="K2" s="18" t="s">
        <v>2858</v>
      </c>
    </row>
    <row r="3" spans="1:11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t="s">
        <v>27</v>
      </c>
      <c r="B4" s="16">
        <v>3</v>
      </c>
      <c r="C4" s="16">
        <v>7</v>
      </c>
      <c r="D4" s="16">
        <v>2.2999999999999998</v>
      </c>
      <c r="E4" s="16">
        <v>7</v>
      </c>
      <c r="F4" s="16">
        <v>1.60825</v>
      </c>
      <c r="G4" s="16">
        <v>6.9</v>
      </c>
      <c r="H4" s="16">
        <v>187</v>
      </c>
      <c r="I4" s="16">
        <v>1063</v>
      </c>
      <c r="J4" s="16">
        <v>81.3</v>
      </c>
      <c r="K4" s="16">
        <v>151.86000000000001</v>
      </c>
    </row>
    <row r="5" spans="1:11" x14ac:dyDescent="0.25">
      <c r="A5" t="s">
        <v>28</v>
      </c>
      <c r="B5" s="16">
        <v>2</v>
      </c>
      <c r="C5" s="16">
        <v>5</v>
      </c>
      <c r="D5" s="16">
        <v>0.4</v>
      </c>
      <c r="E5" s="16">
        <v>4.75</v>
      </c>
      <c r="F5" s="16">
        <v>0.4</v>
      </c>
      <c r="G5" s="16">
        <v>4.75</v>
      </c>
      <c r="H5" s="16">
        <v>181.5</v>
      </c>
      <c r="I5" s="16">
        <v>411.5</v>
      </c>
      <c r="J5" s="16">
        <v>453.75</v>
      </c>
      <c r="K5" s="16">
        <v>86.63</v>
      </c>
    </row>
    <row r="6" spans="1:11" x14ac:dyDescent="0.25">
      <c r="A6" t="s">
        <v>29</v>
      </c>
      <c r="B6" s="16">
        <v>6</v>
      </c>
      <c r="C6" s="16">
        <v>19</v>
      </c>
      <c r="D6" s="16">
        <v>2.9169999999999998</v>
      </c>
      <c r="E6" s="16">
        <v>18.549499999999998</v>
      </c>
      <c r="F6" s="16">
        <v>2.7170000000000001</v>
      </c>
      <c r="G6" s="16">
        <v>15.797800000000001</v>
      </c>
      <c r="H6" s="16">
        <v>711.75</v>
      </c>
      <c r="I6" s="16">
        <v>2454.75</v>
      </c>
      <c r="J6" s="16">
        <v>244</v>
      </c>
      <c r="K6" s="16">
        <v>132.34</v>
      </c>
    </row>
    <row r="7" spans="1:11" x14ac:dyDescent="0.25">
      <c r="A7" t="s">
        <v>30</v>
      </c>
      <c r="B7" s="16">
        <v>0</v>
      </c>
      <c r="C7" s="16">
        <v>5</v>
      </c>
      <c r="D7" s="16">
        <v>0</v>
      </c>
      <c r="E7" s="16">
        <v>5</v>
      </c>
      <c r="F7" s="16">
        <v>0</v>
      </c>
      <c r="G7" s="16">
        <v>5</v>
      </c>
      <c r="H7" s="16">
        <v>0</v>
      </c>
      <c r="I7" s="16">
        <v>550</v>
      </c>
      <c r="J7" s="16" t="e">
        <v>#NUM!</v>
      </c>
      <c r="K7" s="16">
        <v>110</v>
      </c>
    </row>
    <row r="8" spans="1:11" x14ac:dyDescent="0.25">
      <c r="A8" t="s">
        <v>31</v>
      </c>
      <c r="B8" s="16">
        <v>17</v>
      </c>
      <c r="C8" s="16">
        <v>12</v>
      </c>
      <c r="D8" s="16">
        <v>3.2734999999999999</v>
      </c>
      <c r="E8" s="16">
        <v>11.9</v>
      </c>
      <c r="F8" s="16">
        <v>3.2734999999999999</v>
      </c>
      <c r="G8" s="16">
        <v>10.6</v>
      </c>
      <c r="H8" s="16">
        <v>1942.8333333333301</v>
      </c>
      <c r="I8" s="16">
        <v>2824.1666666666702</v>
      </c>
      <c r="J8" s="16">
        <v>593.5</v>
      </c>
      <c r="K8" s="16">
        <v>237.32</v>
      </c>
    </row>
    <row r="10" spans="1:11" x14ac:dyDescent="0.25">
      <c r="A10" s="17" t="s">
        <v>1</v>
      </c>
    </row>
    <row r="11" spans="1:11" x14ac:dyDescent="0.25">
      <c r="A11" t="s">
        <v>1</v>
      </c>
      <c r="B11" s="16">
        <v>2</v>
      </c>
      <c r="C11" s="16">
        <v>2</v>
      </c>
      <c r="D11" s="16">
        <v>1.6</v>
      </c>
      <c r="E11" s="16">
        <v>2</v>
      </c>
      <c r="F11" s="16">
        <v>0.1</v>
      </c>
      <c r="G11" s="16">
        <v>0.5</v>
      </c>
      <c r="H11" s="16">
        <v>275.5</v>
      </c>
      <c r="I11" s="16">
        <v>49.5</v>
      </c>
      <c r="J11" s="16">
        <v>172.19</v>
      </c>
      <c r="K11" s="16">
        <v>24.75</v>
      </c>
    </row>
    <row r="12" spans="1:11" x14ac:dyDescent="0.25">
      <c r="A12" t="s">
        <v>32</v>
      </c>
      <c r="B12" s="16">
        <v>2.5</v>
      </c>
      <c r="C12" s="16">
        <v>13</v>
      </c>
      <c r="D12" s="16">
        <v>0.56499999999999995</v>
      </c>
      <c r="E12" s="16">
        <v>13.157999999999999</v>
      </c>
      <c r="F12" s="16">
        <v>0.54</v>
      </c>
      <c r="G12" s="16">
        <v>7.5030020000000004</v>
      </c>
      <c r="H12" s="16">
        <v>163.5</v>
      </c>
      <c r="I12" s="16">
        <v>1106.9166666666699</v>
      </c>
      <c r="J12" s="16">
        <v>289.38</v>
      </c>
      <c r="K12" s="16">
        <v>84.12</v>
      </c>
    </row>
    <row r="13" spans="1:11" x14ac:dyDescent="0.25">
      <c r="A13" t="s">
        <v>33</v>
      </c>
      <c r="B13" s="16">
        <v>2.5</v>
      </c>
      <c r="C13" s="16">
        <v>11</v>
      </c>
      <c r="D13" s="16">
        <v>2.1</v>
      </c>
      <c r="E13" s="16">
        <v>10.6595</v>
      </c>
      <c r="F13" s="16">
        <v>0.6</v>
      </c>
      <c r="G13" s="16">
        <v>3.708542</v>
      </c>
      <c r="H13" s="16">
        <v>91.5</v>
      </c>
      <c r="I13" s="16">
        <v>1341.0833333333301</v>
      </c>
      <c r="J13" s="16">
        <v>43.57</v>
      </c>
      <c r="K13" s="16">
        <v>125.81</v>
      </c>
    </row>
    <row r="14" spans="1:11" x14ac:dyDescent="0.25">
      <c r="A14" t="s">
        <v>34</v>
      </c>
      <c r="B14" s="16">
        <v>3</v>
      </c>
      <c r="C14" s="16">
        <v>8</v>
      </c>
      <c r="D14" s="16">
        <v>2.2679999999999998</v>
      </c>
      <c r="E14" s="16">
        <v>8</v>
      </c>
      <c r="F14" s="16">
        <v>2.0180250000000002</v>
      </c>
      <c r="G14" s="16">
        <v>3.7849750000000002</v>
      </c>
      <c r="H14" s="16">
        <v>257</v>
      </c>
      <c r="I14" s="16">
        <v>624.5</v>
      </c>
      <c r="J14" s="16">
        <v>113.32</v>
      </c>
      <c r="K14" s="16">
        <v>78.06</v>
      </c>
    </row>
    <row r="16" spans="1:11" x14ac:dyDescent="0.25">
      <c r="A16" s="17" t="s">
        <v>2</v>
      </c>
    </row>
    <row r="17" spans="1:11" x14ac:dyDescent="0.25">
      <c r="A17" t="s">
        <v>35</v>
      </c>
      <c r="B17" s="16">
        <v>8</v>
      </c>
      <c r="C17" s="16">
        <v>25.5</v>
      </c>
      <c r="D17" s="16">
        <v>5.53</v>
      </c>
      <c r="E17" s="16">
        <v>24.74</v>
      </c>
      <c r="F17" s="16">
        <v>1</v>
      </c>
      <c r="G17" s="16">
        <v>22.062100000000001</v>
      </c>
      <c r="H17" s="16">
        <v>319.14166666666699</v>
      </c>
      <c r="I17" s="16">
        <v>1819.1083333333299</v>
      </c>
      <c r="J17" s="16">
        <v>57.71</v>
      </c>
      <c r="K17" s="16">
        <v>73.53</v>
      </c>
    </row>
    <row r="18" spans="1:11" x14ac:dyDescent="0.25">
      <c r="A18" t="s">
        <v>36</v>
      </c>
      <c r="B18" s="16">
        <v>1</v>
      </c>
      <c r="C18" s="16">
        <v>11</v>
      </c>
      <c r="D18" s="16">
        <v>1</v>
      </c>
      <c r="E18" s="16">
        <v>11</v>
      </c>
      <c r="F18" s="16">
        <v>1</v>
      </c>
      <c r="G18" s="16">
        <v>9.75</v>
      </c>
      <c r="H18" s="16">
        <v>116.333333333333</v>
      </c>
      <c r="I18" s="16">
        <v>2554.0833333333298</v>
      </c>
      <c r="J18" s="16">
        <v>116.33</v>
      </c>
      <c r="K18" s="16">
        <v>232.19</v>
      </c>
    </row>
    <row r="19" spans="1:11" x14ac:dyDescent="0.25">
      <c r="A19" t="s">
        <v>37</v>
      </c>
      <c r="B19" s="16">
        <v>7</v>
      </c>
      <c r="C19" s="16">
        <v>6</v>
      </c>
      <c r="D19" s="16">
        <v>4.2469999999999999</v>
      </c>
      <c r="E19" s="16">
        <v>6</v>
      </c>
      <c r="F19" s="16">
        <v>3.0646</v>
      </c>
      <c r="G19" s="16">
        <v>5.61</v>
      </c>
      <c r="H19" s="16">
        <v>623.5</v>
      </c>
      <c r="I19" s="16">
        <v>985.75</v>
      </c>
      <c r="J19" s="16">
        <v>146.81</v>
      </c>
      <c r="K19" s="16">
        <v>164.29</v>
      </c>
    </row>
    <row r="20" spans="1:11" x14ac:dyDescent="0.25">
      <c r="A20" t="s">
        <v>38</v>
      </c>
      <c r="B20" s="16">
        <v>2.5</v>
      </c>
      <c r="C20" s="16">
        <v>3</v>
      </c>
      <c r="D20" s="16">
        <v>0.4345</v>
      </c>
      <c r="E20" s="16">
        <v>3</v>
      </c>
      <c r="F20" s="16">
        <v>0.4345</v>
      </c>
      <c r="G20" s="16">
        <v>3</v>
      </c>
      <c r="H20" s="16">
        <v>41.25</v>
      </c>
      <c r="I20" s="16">
        <v>96.75</v>
      </c>
      <c r="J20" s="16">
        <v>94.94</v>
      </c>
      <c r="K20" s="16">
        <v>32.25</v>
      </c>
    </row>
    <row r="21" spans="1:11" x14ac:dyDescent="0.25">
      <c r="A21" t="s">
        <v>39</v>
      </c>
      <c r="B21" s="16">
        <v>7</v>
      </c>
      <c r="C21" s="16">
        <v>8</v>
      </c>
      <c r="D21" s="16">
        <v>3.64</v>
      </c>
      <c r="E21" s="16">
        <v>8.1</v>
      </c>
      <c r="F21" s="16">
        <v>3.34</v>
      </c>
      <c r="G21" s="16">
        <v>7.2</v>
      </c>
      <c r="H21" s="16">
        <v>936.5</v>
      </c>
      <c r="I21" s="16">
        <v>1363.3333333333301</v>
      </c>
      <c r="J21" s="16">
        <v>257.27999999999997</v>
      </c>
      <c r="K21" s="16">
        <v>168.31</v>
      </c>
    </row>
    <row r="23" spans="1:11" x14ac:dyDescent="0.25">
      <c r="A23" s="17" t="s">
        <v>3</v>
      </c>
    </row>
    <row r="24" spans="1:11" x14ac:dyDescent="0.25">
      <c r="A24" t="s">
        <v>40</v>
      </c>
      <c r="B24" s="16">
        <v>1</v>
      </c>
      <c r="C24" s="16">
        <v>0</v>
      </c>
      <c r="D24" s="16">
        <v>1</v>
      </c>
      <c r="E24" s="16">
        <v>0</v>
      </c>
      <c r="F24" s="16">
        <v>1</v>
      </c>
      <c r="G24" s="16">
        <v>0</v>
      </c>
      <c r="H24" s="16">
        <v>829.5</v>
      </c>
      <c r="I24" s="16">
        <v>0</v>
      </c>
      <c r="J24" s="16">
        <v>829.5</v>
      </c>
      <c r="K24" s="16" t="e">
        <v>#NUM!</v>
      </c>
    </row>
    <row r="25" spans="1:11" x14ac:dyDescent="0.25">
      <c r="A25" t="s">
        <v>41</v>
      </c>
      <c r="B25" s="16">
        <v>8</v>
      </c>
      <c r="C25" s="16">
        <v>16</v>
      </c>
      <c r="D25" s="16">
        <v>4.6464999999999996</v>
      </c>
      <c r="E25" s="16">
        <v>15.75</v>
      </c>
      <c r="F25" s="16">
        <v>4.6464999999999996</v>
      </c>
      <c r="G25" s="16">
        <v>15.42</v>
      </c>
      <c r="H25" s="16">
        <v>3041.5</v>
      </c>
      <c r="I25" s="16">
        <v>2412.75</v>
      </c>
      <c r="J25" s="16">
        <v>654.58000000000004</v>
      </c>
      <c r="K25" s="16">
        <v>153.19</v>
      </c>
    </row>
    <row r="26" spans="1:11" x14ac:dyDescent="0.25">
      <c r="A26" t="s">
        <v>42</v>
      </c>
      <c r="B26" s="16">
        <v>5.5</v>
      </c>
      <c r="C26" s="16">
        <v>15</v>
      </c>
      <c r="D26" s="16">
        <v>3.5950000000000002</v>
      </c>
      <c r="E26" s="16">
        <v>13.725</v>
      </c>
      <c r="F26" s="16">
        <v>2.0950000000000002</v>
      </c>
      <c r="G26" s="16">
        <v>13.2705</v>
      </c>
      <c r="H26" s="16">
        <v>1463.5</v>
      </c>
      <c r="I26" s="16">
        <v>3246.5</v>
      </c>
      <c r="J26" s="16">
        <v>407.09</v>
      </c>
      <c r="K26" s="16">
        <v>236.54</v>
      </c>
    </row>
    <row r="27" spans="1:11" x14ac:dyDescent="0.25">
      <c r="A27" t="s">
        <v>43</v>
      </c>
      <c r="B27" s="16">
        <v>7.5</v>
      </c>
      <c r="C27" s="16">
        <v>8</v>
      </c>
      <c r="D27" s="16">
        <v>2.85</v>
      </c>
      <c r="E27" s="16">
        <v>7.75</v>
      </c>
      <c r="F27" s="16">
        <v>2.693365</v>
      </c>
      <c r="G27" s="16">
        <v>7.75</v>
      </c>
      <c r="H27" s="16">
        <v>782</v>
      </c>
      <c r="I27" s="16">
        <v>1600.25</v>
      </c>
      <c r="J27" s="16">
        <v>274.39</v>
      </c>
      <c r="K27" s="16">
        <v>206.48</v>
      </c>
    </row>
    <row r="28" spans="1:11" x14ac:dyDescent="0.25">
      <c r="A28" t="s">
        <v>44</v>
      </c>
      <c r="B28" s="16">
        <v>3.5</v>
      </c>
      <c r="C28" s="16">
        <v>6</v>
      </c>
      <c r="D28" s="16">
        <v>2.3635000000000002</v>
      </c>
      <c r="E28" s="16">
        <v>6</v>
      </c>
      <c r="F28" s="16">
        <v>2.3635000000000002</v>
      </c>
      <c r="G28" s="16">
        <v>6</v>
      </c>
      <c r="H28" s="16">
        <v>787.5</v>
      </c>
      <c r="I28" s="16">
        <v>720.5</v>
      </c>
      <c r="J28" s="16">
        <v>333.19</v>
      </c>
      <c r="K28" s="16">
        <v>120.08</v>
      </c>
    </row>
    <row r="29" spans="1:11" x14ac:dyDescent="0.25">
      <c r="A29" t="s">
        <v>45</v>
      </c>
      <c r="B29" s="16">
        <v>13.5</v>
      </c>
      <c r="C29" s="16">
        <v>29</v>
      </c>
      <c r="D29" s="16">
        <v>9.1965000000000003</v>
      </c>
      <c r="E29" s="16">
        <v>28.1</v>
      </c>
      <c r="F29" s="16">
        <v>4.9429999999999996</v>
      </c>
      <c r="G29" s="16">
        <v>25.6</v>
      </c>
      <c r="H29" s="16">
        <v>4026.5</v>
      </c>
      <c r="I29" s="16">
        <v>3581</v>
      </c>
      <c r="J29" s="16">
        <v>437.83</v>
      </c>
      <c r="K29" s="16">
        <v>127.44</v>
      </c>
    </row>
    <row r="30" spans="1:11" x14ac:dyDescent="0.25">
      <c r="A30" t="s">
        <v>46</v>
      </c>
      <c r="B30" s="16">
        <v>1.5</v>
      </c>
      <c r="C30" s="16">
        <v>8</v>
      </c>
      <c r="D30" s="16">
        <v>0.6</v>
      </c>
      <c r="E30" s="16">
        <v>7.96</v>
      </c>
      <c r="F30" s="16">
        <v>0.6</v>
      </c>
      <c r="G30" s="16">
        <v>7.75</v>
      </c>
      <c r="H30" s="16">
        <v>798</v>
      </c>
      <c r="I30" s="16">
        <v>1479</v>
      </c>
      <c r="J30" s="16">
        <v>1330</v>
      </c>
      <c r="K30" s="16">
        <v>185.8</v>
      </c>
    </row>
    <row r="31" spans="1:11" x14ac:dyDescent="0.25">
      <c r="A31" t="s">
        <v>47</v>
      </c>
      <c r="B31" s="16">
        <v>18</v>
      </c>
      <c r="C31" s="16">
        <v>23.5</v>
      </c>
      <c r="D31" s="16">
        <v>10.9275</v>
      </c>
      <c r="E31" s="16">
        <v>22.5</v>
      </c>
      <c r="F31" s="16">
        <v>10.9275</v>
      </c>
      <c r="G31" s="16">
        <v>22.5</v>
      </c>
      <c r="H31" s="16">
        <v>2180.5</v>
      </c>
      <c r="I31" s="16">
        <v>2015</v>
      </c>
      <c r="J31" s="16">
        <v>199.54</v>
      </c>
      <c r="K31" s="16">
        <v>89.56</v>
      </c>
    </row>
    <row r="32" spans="1:11" x14ac:dyDescent="0.25">
      <c r="A32" t="s">
        <v>48</v>
      </c>
      <c r="B32" s="16">
        <v>5</v>
      </c>
      <c r="C32" s="16">
        <v>7</v>
      </c>
      <c r="D32" s="16">
        <v>1.85</v>
      </c>
      <c r="E32" s="16">
        <v>7</v>
      </c>
      <c r="F32" s="16">
        <v>1.4</v>
      </c>
      <c r="G32" s="16">
        <v>7</v>
      </c>
      <c r="H32" s="16">
        <v>342</v>
      </c>
      <c r="I32" s="16">
        <v>854</v>
      </c>
      <c r="J32" s="16">
        <v>184.86</v>
      </c>
      <c r="K32" s="16">
        <v>122</v>
      </c>
    </row>
    <row r="33" spans="1:11" x14ac:dyDescent="0.25">
      <c r="A33" t="s">
        <v>49</v>
      </c>
      <c r="B33" s="16">
        <v>4</v>
      </c>
      <c r="C33" s="16">
        <v>6</v>
      </c>
      <c r="D33" s="16">
        <v>3.63</v>
      </c>
      <c r="E33" s="16">
        <v>5.75</v>
      </c>
      <c r="F33" s="16">
        <v>3.63</v>
      </c>
      <c r="G33" s="16">
        <v>5.75</v>
      </c>
      <c r="H33" s="16">
        <v>1285</v>
      </c>
      <c r="I33" s="16">
        <v>716.5</v>
      </c>
      <c r="J33" s="16">
        <v>353.99</v>
      </c>
      <c r="K33" s="16">
        <v>124.61</v>
      </c>
    </row>
    <row r="34" spans="1:11" x14ac:dyDescent="0.25">
      <c r="A34" t="s">
        <v>50</v>
      </c>
      <c r="B34" s="16">
        <v>2</v>
      </c>
      <c r="C34" s="16">
        <v>11</v>
      </c>
      <c r="D34" s="16">
        <v>0.91</v>
      </c>
      <c r="E34" s="16">
        <v>10.6</v>
      </c>
      <c r="F34" s="16">
        <v>0.76500000000000001</v>
      </c>
      <c r="G34" s="16">
        <v>10.6</v>
      </c>
      <c r="H34" s="16">
        <v>656.5</v>
      </c>
      <c r="I34" s="16">
        <v>1021.5</v>
      </c>
      <c r="J34" s="16">
        <v>721.43</v>
      </c>
      <c r="K34" s="16">
        <v>96.37</v>
      </c>
    </row>
    <row r="35" spans="1:11" x14ac:dyDescent="0.25">
      <c r="A35" t="s">
        <v>51</v>
      </c>
      <c r="B35" s="16">
        <v>1.5</v>
      </c>
      <c r="C35" s="16">
        <v>11</v>
      </c>
      <c r="D35" s="16">
        <v>0.83150000000000002</v>
      </c>
      <c r="E35" s="16">
        <v>11</v>
      </c>
      <c r="F35" s="16">
        <v>0.83150000000000002</v>
      </c>
      <c r="G35" s="16">
        <v>11</v>
      </c>
      <c r="H35" s="16">
        <v>244.5</v>
      </c>
      <c r="I35" s="16">
        <v>2817</v>
      </c>
      <c r="J35" s="16">
        <v>294.05</v>
      </c>
      <c r="K35" s="16">
        <v>256.08999999999997</v>
      </c>
    </row>
    <row r="36" spans="1:11" x14ac:dyDescent="0.25">
      <c r="A36" t="s">
        <v>52</v>
      </c>
      <c r="B36" s="16">
        <v>3</v>
      </c>
      <c r="C36" s="16">
        <v>5</v>
      </c>
      <c r="D36" s="16">
        <v>2.5764999999999998</v>
      </c>
      <c r="E36" s="16">
        <v>4.75</v>
      </c>
      <c r="F36" s="16">
        <v>2.5764999999999998</v>
      </c>
      <c r="G36" s="16">
        <v>4.1387999999999998</v>
      </c>
      <c r="H36" s="16">
        <v>741</v>
      </c>
      <c r="I36" s="16">
        <v>292.5</v>
      </c>
      <c r="J36" s="16">
        <v>287.60000000000002</v>
      </c>
      <c r="K36" s="16">
        <v>61.58</v>
      </c>
    </row>
    <row r="37" spans="1:11" x14ac:dyDescent="0.25">
      <c r="A37" t="s">
        <v>53</v>
      </c>
      <c r="B37" s="16">
        <v>13.5</v>
      </c>
      <c r="C37" s="16">
        <v>17</v>
      </c>
      <c r="D37" s="16">
        <v>10.355</v>
      </c>
      <c r="E37" s="16">
        <v>16.25</v>
      </c>
      <c r="F37" s="16">
        <v>9.91</v>
      </c>
      <c r="G37" s="16">
        <v>16.25</v>
      </c>
      <c r="H37" s="16">
        <v>5569</v>
      </c>
      <c r="I37" s="16">
        <v>1507.5</v>
      </c>
      <c r="J37" s="16">
        <v>537.80999999999995</v>
      </c>
      <c r="K37" s="16">
        <v>92.77</v>
      </c>
    </row>
    <row r="38" spans="1:11" x14ac:dyDescent="0.25">
      <c r="A38" t="s">
        <v>54</v>
      </c>
      <c r="B38" s="16">
        <v>16</v>
      </c>
      <c r="C38" s="16">
        <v>18.5</v>
      </c>
      <c r="D38" s="16">
        <v>12.272</v>
      </c>
      <c r="E38" s="16">
        <v>18.25</v>
      </c>
      <c r="F38" s="16">
        <v>11.772</v>
      </c>
      <c r="G38" s="16">
        <v>18.25</v>
      </c>
      <c r="H38" s="16">
        <v>2729</v>
      </c>
      <c r="I38" s="16">
        <v>1851</v>
      </c>
      <c r="J38" s="16">
        <v>222.38</v>
      </c>
      <c r="K38" s="16">
        <v>101.42</v>
      </c>
    </row>
    <row r="39" spans="1:11" x14ac:dyDescent="0.25">
      <c r="A39" t="s">
        <v>55</v>
      </c>
      <c r="B39" s="16">
        <v>2</v>
      </c>
      <c r="C39" s="16">
        <v>5</v>
      </c>
      <c r="D39" s="16">
        <v>0.73899999999999999</v>
      </c>
      <c r="E39" s="16">
        <v>5</v>
      </c>
      <c r="F39" s="16">
        <v>0.73899999999999999</v>
      </c>
      <c r="G39" s="16">
        <v>4.9000000000000004</v>
      </c>
      <c r="H39" s="16">
        <v>110.5</v>
      </c>
      <c r="I39" s="16">
        <v>711</v>
      </c>
      <c r="J39" s="16">
        <v>149.53</v>
      </c>
      <c r="K39" s="16">
        <v>142.19999999999999</v>
      </c>
    </row>
    <row r="40" spans="1:11" x14ac:dyDescent="0.25">
      <c r="A40" t="s">
        <v>56</v>
      </c>
      <c r="B40" s="16">
        <v>1</v>
      </c>
      <c r="C40" s="16">
        <v>9</v>
      </c>
      <c r="D40" s="16">
        <v>0.4</v>
      </c>
      <c r="E40" s="16">
        <v>8.2200000000000006</v>
      </c>
      <c r="F40" s="16">
        <v>0.4</v>
      </c>
      <c r="G40" s="16">
        <v>8.2200000000000006</v>
      </c>
      <c r="H40" s="16">
        <v>240</v>
      </c>
      <c r="I40" s="16">
        <v>1093</v>
      </c>
      <c r="J40" s="16">
        <v>600</v>
      </c>
      <c r="K40" s="16">
        <v>132.97</v>
      </c>
    </row>
    <row r="41" spans="1:11" x14ac:dyDescent="0.25">
      <c r="A41" t="s">
        <v>57</v>
      </c>
      <c r="B41" s="16">
        <v>5</v>
      </c>
      <c r="C41" s="16">
        <v>6</v>
      </c>
      <c r="D41" s="16">
        <v>5</v>
      </c>
      <c r="E41" s="16">
        <v>6</v>
      </c>
      <c r="F41" s="16">
        <v>4</v>
      </c>
      <c r="G41" s="16">
        <v>5.7779999999999996</v>
      </c>
      <c r="H41" s="16">
        <v>1631.5</v>
      </c>
      <c r="I41" s="16">
        <v>904</v>
      </c>
      <c r="J41" s="16">
        <v>326.3</v>
      </c>
      <c r="K41" s="16">
        <v>150.66999999999999</v>
      </c>
    </row>
    <row r="42" spans="1:11" x14ac:dyDescent="0.25">
      <c r="A42" t="s">
        <v>58</v>
      </c>
      <c r="B42" s="16">
        <v>3.5</v>
      </c>
      <c r="C42" s="16">
        <v>9</v>
      </c>
      <c r="D42" s="16">
        <v>1.9584999999999999</v>
      </c>
      <c r="E42" s="16">
        <v>8.75</v>
      </c>
      <c r="F42" s="16">
        <v>1.8584799999999999</v>
      </c>
      <c r="G42" s="16">
        <v>8.75</v>
      </c>
      <c r="H42" s="16">
        <v>969.75</v>
      </c>
      <c r="I42" s="16">
        <v>1404.25</v>
      </c>
      <c r="J42" s="16">
        <v>495.15</v>
      </c>
      <c r="K42" s="16">
        <v>160.49</v>
      </c>
    </row>
    <row r="43" spans="1:11" x14ac:dyDescent="0.25">
      <c r="A43" t="s">
        <v>59</v>
      </c>
      <c r="B43" s="16">
        <v>3</v>
      </c>
      <c r="C43" s="16">
        <v>18.5</v>
      </c>
      <c r="D43" s="16">
        <v>1.2609999999999999</v>
      </c>
      <c r="E43" s="16">
        <v>17.75</v>
      </c>
      <c r="F43" s="16">
        <v>1.2609999999999999</v>
      </c>
      <c r="G43" s="16">
        <v>17.12</v>
      </c>
      <c r="H43" s="16">
        <v>679.5</v>
      </c>
      <c r="I43" s="16">
        <v>2679</v>
      </c>
      <c r="J43" s="16">
        <v>538.86</v>
      </c>
      <c r="K43" s="16">
        <v>150.93</v>
      </c>
    </row>
    <row r="44" spans="1:11" x14ac:dyDescent="0.25">
      <c r="A44" t="s">
        <v>60</v>
      </c>
      <c r="B44" s="16">
        <v>5.5</v>
      </c>
      <c r="C44" s="16">
        <v>8.5</v>
      </c>
      <c r="D44" s="16">
        <v>2.734</v>
      </c>
      <c r="E44" s="16">
        <v>8.5</v>
      </c>
      <c r="F44" s="16">
        <v>2.6202299999999998</v>
      </c>
      <c r="G44" s="16">
        <v>8.06</v>
      </c>
      <c r="H44" s="16">
        <v>1927.5</v>
      </c>
      <c r="I44" s="16">
        <v>1756.5</v>
      </c>
      <c r="J44" s="16">
        <v>705.01</v>
      </c>
      <c r="K44" s="16">
        <v>206.65</v>
      </c>
    </row>
    <row r="46" spans="1:11" x14ac:dyDescent="0.25">
      <c r="A46" s="17" t="s">
        <v>4</v>
      </c>
    </row>
    <row r="47" spans="1:11" x14ac:dyDescent="0.25">
      <c r="A47" t="s">
        <v>61</v>
      </c>
      <c r="B47" s="16">
        <v>6</v>
      </c>
      <c r="C47" s="16">
        <v>13</v>
      </c>
      <c r="D47" s="16">
        <v>3.2665000000000002</v>
      </c>
      <c r="E47" s="16">
        <v>12.5</v>
      </c>
      <c r="F47" s="16">
        <v>3.2665000000000002</v>
      </c>
      <c r="G47" s="16">
        <v>12.5</v>
      </c>
      <c r="H47" s="16">
        <v>876.5</v>
      </c>
      <c r="I47" s="16">
        <v>1808</v>
      </c>
      <c r="J47" s="16">
        <v>268.33</v>
      </c>
      <c r="K47" s="16">
        <v>144.63999999999999</v>
      </c>
    </row>
    <row r="48" spans="1:11" x14ac:dyDescent="0.25">
      <c r="A48" t="s">
        <v>62</v>
      </c>
      <c r="B48" s="16">
        <v>9.5</v>
      </c>
      <c r="C48" s="16">
        <v>13</v>
      </c>
      <c r="D48" s="16">
        <v>3.2404999999999999</v>
      </c>
      <c r="E48" s="16">
        <v>13</v>
      </c>
      <c r="F48" s="16">
        <v>2.27951265</v>
      </c>
      <c r="G48" s="16">
        <v>13</v>
      </c>
      <c r="H48" s="16">
        <v>625.25</v>
      </c>
      <c r="I48" s="16">
        <v>1444.25</v>
      </c>
      <c r="J48" s="16">
        <v>192.95</v>
      </c>
      <c r="K48" s="16">
        <v>111.1</v>
      </c>
    </row>
    <row r="49" spans="1:11" x14ac:dyDescent="0.25">
      <c r="A49" t="s">
        <v>63</v>
      </c>
      <c r="B49" s="16">
        <v>6</v>
      </c>
      <c r="C49" s="16">
        <v>6</v>
      </c>
      <c r="D49" s="16">
        <v>3.35</v>
      </c>
      <c r="E49" s="16">
        <v>5.415</v>
      </c>
      <c r="F49" s="16">
        <v>2.8999799999999998</v>
      </c>
      <c r="G49" s="16">
        <v>5.415</v>
      </c>
      <c r="H49" s="16">
        <v>1203.5</v>
      </c>
      <c r="I49" s="16">
        <v>1922</v>
      </c>
      <c r="J49" s="16">
        <v>359.25</v>
      </c>
      <c r="K49" s="16">
        <v>354.94</v>
      </c>
    </row>
    <row r="50" spans="1:11" x14ac:dyDescent="0.25">
      <c r="A50" t="s">
        <v>64</v>
      </c>
      <c r="B50" s="16">
        <v>10.5</v>
      </c>
      <c r="C50" s="16">
        <v>22</v>
      </c>
      <c r="D50" s="16">
        <v>4.0549999999999997</v>
      </c>
      <c r="E50" s="16">
        <v>22</v>
      </c>
      <c r="F50" s="16">
        <v>4.0549999999999997</v>
      </c>
      <c r="G50" s="16">
        <v>22</v>
      </c>
      <c r="H50" s="16">
        <v>1706.75</v>
      </c>
      <c r="I50" s="16">
        <v>2195.4166666666702</v>
      </c>
      <c r="J50" s="16">
        <v>420.9</v>
      </c>
      <c r="K50" s="16">
        <v>99.79</v>
      </c>
    </row>
    <row r="52" spans="1:11" x14ac:dyDescent="0.25">
      <c r="A52" s="17" t="s">
        <v>65</v>
      </c>
    </row>
    <row r="53" spans="1:11" x14ac:dyDescent="0.25">
      <c r="A53" t="s">
        <v>65</v>
      </c>
      <c r="B53" s="16">
        <v>1.5</v>
      </c>
      <c r="C53" s="16">
        <v>0</v>
      </c>
      <c r="D53" s="16">
        <v>0.11</v>
      </c>
      <c r="E53" s="16">
        <v>0</v>
      </c>
      <c r="F53" s="16">
        <v>0.11</v>
      </c>
      <c r="G53" s="16">
        <v>0</v>
      </c>
      <c r="H53" s="16">
        <v>42.5</v>
      </c>
      <c r="I53" s="16">
        <v>0</v>
      </c>
      <c r="J53" s="16">
        <v>386.36</v>
      </c>
      <c r="K53" s="16" t="e">
        <v>#NUM!</v>
      </c>
    </row>
    <row r="55" spans="1:11" x14ac:dyDescent="0.25">
      <c r="A55" t="s">
        <v>5</v>
      </c>
    </row>
    <row r="56" spans="1:11" x14ac:dyDescent="0.25">
      <c r="A56" t="s">
        <v>5</v>
      </c>
      <c r="B56" s="16">
        <v>4.5</v>
      </c>
      <c r="C56" s="16">
        <v>13</v>
      </c>
      <c r="D56" s="16">
        <v>2.25</v>
      </c>
      <c r="E56" s="16">
        <v>13</v>
      </c>
      <c r="F56" s="16">
        <v>2.25</v>
      </c>
      <c r="G56" s="16">
        <v>13</v>
      </c>
      <c r="H56" s="16">
        <v>0</v>
      </c>
      <c r="I56" s="16">
        <v>50.5</v>
      </c>
      <c r="J56" s="16">
        <v>0</v>
      </c>
      <c r="K56" s="16">
        <v>3.88</v>
      </c>
    </row>
    <row r="58" spans="1:11" x14ac:dyDescent="0.25">
      <c r="A58" s="17" t="s">
        <v>6</v>
      </c>
    </row>
    <row r="59" spans="1:11" x14ac:dyDescent="0.25">
      <c r="A59" t="s">
        <v>66</v>
      </c>
      <c r="B59" s="16">
        <v>24.5</v>
      </c>
      <c r="C59" s="16">
        <v>6.5</v>
      </c>
      <c r="D59" s="16">
        <v>18.744499999999999</v>
      </c>
      <c r="E59" s="16">
        <v>6.25</v>
      </c>
      <c r="F59" s="16">
        <v>18.314499999999999</v>
      </c>
      <c r="G59" s="16">
        <v>6.25</v>
      </c>
      <c r="H59" s="16">
        <v>5652.6666666666697</v>
      </c>
      <c r="I59" s="16">
        <v>2502.4583333333298</v>
      </c>
      <c r="J59" s="16">
        <v>301.56</v>
      </c>
      <c r="K59" s="16">
        <v>400.39</v>
      </c>
    </row>
    <row r="60" spans="1:11" x14ac:dyDescent="0.25">
      <c r="A60" t="s">
        <v>67</v>
      </c>
      <c r="B60" s="16">
        <v>10</v>
      </c>
      <c r="C60" s="16">
        <v>4.5</v>
      </c>
      <c r="D60" s="16">
        <v>4.625</v>
      </c>
      <c r="E60" s="16">
        <v>4.5</v>
      </c>
      <c r="F60" s="16">
        <v>3.5899945</v>
      </c>
      <c r="G60" s="16">
        <v>4.5</v>
      </c>
      <c r="H60" s="16">
        <v>769.25</v>
      </c>
      <c r="I60" s="16">
        <v>766.5</v>
      </c>
      <c r="J60" s="16">
        <v>166.32</v>
      </c>
      <c r="K60" s="16">
        <v>170.33</v>
      </c>
    </row>
    <row r="61" spans="1:11" x14ac:dyDescent="0.25">
      <c r="A61" t="s">
        <v>68</v>
      </c>
      <c r="B61" s="16">
        <v>8.5</v>
      </c>
      <c r="C61" s="16">
        <v>8.5</v>
      </c>
      <c r="D61" s="16">
        <v>5.43</v>
      </c>
      <c r="E61" s="16">
        <v>8.5</v>
      </c>
      <c r="F61" s="16">
        <v>5.43</v>
      </c>
      <c r="G61" s="16">
        <v>8.5</v>
      </c>
      <c r="H61" s="16">
        <v>918.75</v>
      </c>
      <c r="I61" s="16">
        <v>1826.25</v>
      </c>
      <c r="J61" s="16">
        <v>169.2</v>
      </c>
      <c r="K61" s="16">
        <v>214.85</v>
      </c>
    </row>
    <row r="62" spans="1:11" x14ac:dyDescent="0.25">
      <c r="A62" t="s">
        <v>69</v>
      </c>
      <c r="B62" s="16">
        <v>13.5</v>
      </c>
      <c r="C62" s="16">
        <v>14</v>
      </c>
      <c r="D62" s="16">
        <v>5.0279999999999996</v>
      </c>
      <c r="E62" s="16">
        <v>13.1</v>
      </c>
      <c r="F62" s="16">
        <v>5.0279999999999996</v>
      </c>
      <c r="G62" s="16">
        <v>13</v>
      </c>
      <c r="H62" s="16">
        <v>300</v>
      </c>
      <c r="I62" s="16">
        <v>1936.5</v>
      </c>
      <c r="J62" s="16">
        <v>59.67</v>
      </c>
      <c r="K62" s="16">
        <v>147.82</v>
      </c>
    </row>
    <row r="63" spans="1:11" x14ac:dyDescent="0.25">
      <c r="A63" t="s">
        <v>70</v>
      </c>
      <c r="B63" s="16">
        <v>9</v>
      </c>
      <c r="C63" s="16">
        <v>3</v>
      </c>
      <c r="D63" s="16">
        <v>8.39</v>
      </c>
      <c r="E63" s="16">
        <v>3</v>
      </c>
      <c r="F63" s="16">
        <v>8.2899999999999991</v>
      </c>
      <c r="G63" s="16">
        <v>2.8</v>
      </c>
      <c r="H63" s="16">
        <v>907</v>
      </c>
      <c r="I63" s="16">
        <v>401.5</v>
      </c>
      <c r="J63" s="16">
        <v>108.1</v>
      </c>
      <c r="K63" s="16">
        <v>133.83000000000001</v>
      </c>
    </row>
    <row r="64" spans="1:11" x14ac:dyDescent="0.25">
      <c r="A64" t="s">
        <v>6</v>
      </c>
      <c r="B64" s="16">
        <v>6.5</v>
      </c>
      <c r="C64" s="16">
        <v>1</v>
      </c>
      <c r="D64" s="16">
        <v>2.73</v>
      </c>
      <c r="E64" s="16">
        <v>1</v>
      </c>
      <c r="F64" s="16">
        <v>0.5</v>
      </c>
      <c r="G64" s="16">
        <v>0</v>
      </c>
      <c r="H64" s="16">
        <v>134.5</v>
      </c>
      <c r="I64" s="16">
        <v>0</v>
      </c>
      <c r="J64" s="16">
        <v>49.27</v>
      </c>
      <c r="K64" s="16">
        <v>0</v>
      </c>
    </row>
    <row r="66" spans="1:11" x14ac:dyDescent="0.25">
      <c r="A66" s="17" t="s">
        <v>7</v>
      </c>
    </row>
    <row r="67" spans="1:11" x14ac:dyDescent="0.25">
      <c r="A67" t="s">
        <v>71</v>
      </c>
      <c r="B67" s="16">
        <v>19.5</v>
      </c>
      <c r="C67" s="16">
        <v>0</v>
      </c>
      <c r="D67" s="16">
        <v>7.89</v>
      </c>
      <c r="E67" s="16">
        <v>0</v>
      </c>
      <c r="F67" s="16">
        <v>6.69</v>
      </c>
      <c r="G67" s="16">
        <v>0</v>
      </c>
      <c r="H67" s="16">
        <v>1503.5</v>
      </c>
      <c r="I67" s="16">
        <v>0</v>
      </c>
      <c r="J67" s="16">
        <v>190.56</v>
      </c>
      <c r="K67" s="16" t="e">
        <v>#NUM!</v>
      </c>
    </row>
    <row r="68" spans="1:11" x14ac:dyDescent="0.25">
      <c r="A68" t="s">
        <v>72</v>
      </c>
      <c r="B68" s="16">
        <v>6</v>
      </c>
      <c r="C68" s="16">
        <v>0</v>
      </c>
      <c r="D68" s="16">
        <v>0.66649999999999998</v>
      </c>
      <c r="E68" s="16">
        <v>0</v>
      </c>
      <c r="F68" s="16">
        <v>0.66649999999999998</v>
      </c>
      <c r="G68" s="16">
        <v>0</v>
      </c>
      <c r="H68" s="16">
        <v>0</v>
      </c>
      <c r="I68" s="16">
        <v>0</v>
      </c>
      <c r="J68" s="16">
        <v>0</v>
      </c>
      <c r="K68" s="16" t="e">
        <v>#NUM!</v>
      </c>
    </row>
    <row r="70" spans="1:11" x14ac:dyDescent="0.25">
      <c r="A70" s="17" t="s">
        <v>8</v>
      </c>
    </row>
    <row r="71" spans="1:11" x14ac:dyDescent="0.25">
      <c r="A71" t="s">
        <v>73</v>
      </c>
      <c r="B71" s="16">
        <v>5.5</v>
      </c>
      <c r="C71" s="16">
        <v>8</v>
      </c>
      <c r="D71" s="16">
        <v>3.3355000000000001</v>
      </c>
      <c r="E71" s="16">
        <v>8</v>
      </c>
      <c r="F71" s="16">
        <v>2.7105125000000001</v>
      </c>
      <c r="G71" s="16">
        <v>8</v>
      </c>
      <c r="H71" s="16">
        <v>1469.5</v>
      </c>
      <c r="I71" s="16">
        <v>2124</v>
      </c>
      <c r="J71" s="16">
        <v>440.56</v>
      </c>
      <c r="K71" s="16">
        <v>265.5</v>
      </c>
    </row>
    <row r="72" spans="1:11" x14ac:dyDescent="0.25">
      <c r="A72" t="s">
        <v>74</v>
      </c>
      <c r="B72" s="16">
        <v>1</v>
      </c>
      <c r="C72" s="16">
        <v>9</v>
      </c>
      <c r="D72" s="16">
        <v>0.375</v>
      </c>
      <c r="E72" s="16">
        <v>9</v>
      </c>
      <c r="F72" s="16">
        <v>0.375</v>
      </c>
      <c r="G72" s="16">
        <v>9</v>
      </c>
      <c r="H72" s="16">
        <v>145.5</v>
      </c>
      <c r="I72" s="16">
        <v>3122.25</v>
      </c>
      <c r="J72" s="16">
        <v>388</v>
      </c>
      <c r="K72" s="16">
        <v>346.92</v>
      </c>
    </row>
    <row r="73" spans="1:11" x14ac:dyDescent="0.25">
      <c r="A73" t="s">
        <v>75</v>
      </c>
      <c r="B73" s="16">
        <v>7.5</v>
      </c>
      <c r="C73" s="16">
        <v>12</v>
      </c>
      <c r="D73" s="16">
        <v>3.4664999999999999</v>
      </c>
      <c r="E73" s="16">
        <v>11.75</v>
      </c>
      <c r="F73" s="16">
        <v>2.8315000000000001</v>
      </c>
      <c r="G73" s="16">
        <v>11.75</v>
      </c>
      <c r="H73" s="16">
        <v>1413</v>
      </c>
      <c r="I73" s="16">
        <v>2405.5</v>
      </c>
      <c r="J73" s="16">
        <v>407.62</v>
      </c>
      <c r="K73" s="16">
        <v>204.72</v>
      </c>
    </row>
    <row r="75" spans="1:11" x14ac:dyDescent="0.25">
      <c r="A75" s="17" t="s">
        <v>9</v>
      </c>
    </row>
    <row r="76" spans="1:11" x14ac:dyDescent="0.25">
      <c r="A76" t="s">
        <v>76</v>
      </c>
      <c r="B76" s="16">
        <v>5</v>
      </c>
      <c r="C76" s="16">
        <v>9</v>
      </c>
      <c r="D76" s="16">
        <v>1.8120000000000001</v>
      </c>
      <c r="E76" s="16">
        <v>9</v>
      </c>
      <c r="F76" s="16">
        <v>0.67900000000000005</v>
      </c>
      <c r="G76" s="16">
        <v>9</v>
      </c>
      <c r="H76" s="16">
        <v>241.5</v>
      </c>
      <c r="I76" s="16">
        <v>1317.75</v>
      </c>
      <c r="J76" s="16">
        <v>133.28</v>
      </c>
      <c r="K76" s="16">
        <v>146.41999999999999</v>
      </c>
    </row>
    <row r="77" spans="1:11" x14ac:dyDescent="0.25">
      <c r="A77" t="s">
        <v>77</v>
      </c>
      <c r="B77" s="16">
        <v>0</v>
      </c>
      <c r="C77" s="16">
        <v>3</v>
      </c>
      <c r="D77" s="16">
        <v>0</v>
      </c>
      <c r="E77" s="16">
        <v>3</v>
      </c>
      <c r="F77" s="16">
        <v>0</v>
      </c>
      <c r="G77" s="16">
        <v>3</v>
      </c>
      <c r="H77" s="16">
        <v>0</v>
      </c>
      <c r="I77" s="16">
        <v>476</v>
      </c>
      <c r="J77" s="16" t="e">
        <v>#NUM!</v>
      </c>
      <c r="K77" s="16">
        <v>158.66999999999999</v>
      </c>
    </row>
    <row r="79" spans="1:11" x14ac:dyDescent="0.25">
      <c r="A79" s="17" t="s">
        <v>10</v>
      </c>
    </row>
    <row r="80" spans="1:11" x14ac:dyDescent="0.25">
      <c r="A80" t="s">
        <v>78</v>
      </c>
      <c r="B80" s="16">
        <v>13.5</v>
      </c>
      <c r="C80" s="16">
        <v>17</v>
      </c>
      <c r="D80" s="16">
        <v>4.0209999999999999</v>
      </c>
      <c r="E80" s="16">
        <v>15.5375</v>
      </c>
      <c r="F80" s="16">
        <v>3.5209999999999999</v>
      </c>
      <c r="G80" s="16">
        <v>15.463524700000001</v>
      </c>
      <c r="H80" s="16">
        <v>385.5</v>
      </c>
      <c r="I80" s="16">
        <v>2681</v>
      </c>
      <c r="J80" s="16">
        <v>95.87</v>
      </c>
      <c r="K80" s="16">
        <v>172.55</v>
      </c>
    </row>
    <row r="81" spans="1:11" x14ac:dyDescent="0.25">
      <c r="A81" t="s">
        <v>79</v>
      </c>
      <c r="B81" s="16">
        <v>1</v>
      </c>
      <c r="C81" s="16">
        <v>1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99.5</v>
      </c>
      <c r="J81" s="16">
        <v>0</v>
      </c>
      <c r="K81" s="16">
        <v>99.5</v>
      </c>
    </row>
    <row r="83" spans="1:11" x14ac:dyDescent="0.25">
      <c r="A83" s="17" t="s">
        <v>11</v>
      </c>
    </row>
    <row r="84" spans="1:11" x14ac:dyDescent="0.25">
      <c r="A84" t="s">
        <v>80</v>
      </c>
      <c r="B84" s="16">
        <v>4</v>
      </c>
      <c r="C84" s="16">
        <v>0</v>
      </c>
      <c r="D84" s="16">
        <v>3.5</v>
      </c>
      <c r="E84" s="16">
        <v>0</v>
      </c>
      <c r="F84" s="16">
        <v>0.5</v>
      </c>
      <c r="G84" s="16">
        <v>0</v>
      </c>
      <c r="H84" s="16">
        <v>3.5</v>
      </c>
      <c r="I84" s="16">
        <v>0</v>
      </c>
      <c r="J84" s="16">
        <v>1</v>
      </c>
      <c r="K84" s="16" t="e">
        <v>#NUM!</v>
      </c>
    </row>
    <row r="85" spans="1:11" x14ac:dyDescent="0.25">
      <c r="A85" t="s">
        <v>81</v>
      </c>
      <c r="B85" s="16">
        <v>6</v>
      </c>
      <c r="C85" s="16">
        <v>0</v>
      </c>
      <c r="D85" s="16">
        <v>6</v>
      </c>
      <c r="E85" s="16">
        <v>0</v>
      </c>
      <c r="F85" s="16">
        <v>5.82</v>
      </c>
      <c r="G85" s="16">
        <v>0</v>
      </c>
      <c r="H85" s="16">
        <v>8.25</v>
      </c>
      <c r="I85" s="16">
        <v>0</v>
      </c>
      <c r="J85" s="16">
        <v>1.38</v>
      </c>
      <c r="K85" s="16" t="e">
        <v>#NUM!</v>
      </c>
    </row>
    <row r="86" spans="1:11" x14ac:dyDescent="0.25">
      <c r="A86" t="s">
        <v>82</v>
      </c>
      <c r="B86" s="16">
        <v>4.5</v>
      </c>
      <c r="C86" s="16">
        <v>1</v>
      </c>
      <c r="D86" s="16">
        <v>3.16</v>
      </c>
      <c r="E86" s="16">
        <v>1</v>
      </c>
      <c r="F86" s="16">
        <v>0.28999999999999998</v>
      </c>
      <c r="G86" s="16">
        <v>0.5</v>
      </c>
      <c r="H86" s="16">
        <v>65.5</v>
      </c>
      <c r="I86" s="16">
        <v>60</v>
      </c>
      <c r="J86" s="16">
        <v>20.73</v>
      </c>
      <c r="K86" s="16">
        <v>60</v>
      </c>
    </row>
    <row r="87" spans="1:11" x14ac:dyDescent="0.25">
      <c r="A87" t="s">
        <v>11</v>
      </c>
      <c r="B87" s="16">
        <v>0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0</v>
      </c>
      <c r="J87" s="16" t="e">
        <v>#NUM!</v>
      </c>
      <c r="K87" s="16">
        <v>0</v>
      </c>
    </row>
  </sheetData>
  <mergeCells count="5">
    <mergeCell ref="B1:C1"/>
    <mergeCell ref="D1:E1"/>
    <mergeCell ref="F1:G1"/>
    <mergeCell ref="H1:I1"/>
    <mergeCell ref="J1:K1"/>
  </mergeCells>
  <phoneticPr fontId="7" type="noConversion"/>
  <pageMargins left="0.7" right="0.7" top="0.75" bottom="0.75" header="4.1666666666666664E-2" footer="0.3"/>
  <pageSetup paperSize="5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topLeftCell="A34" workbookViewId="0">
      <selection activeCell="B2" sqref="B2:I3"/>
    </sheetView>
  </sheetViews>
  <sheetFormatPr defaultColWidth="8.85546875" defaultRowHeight="15" x14ac:dyDescent="0.25"/>
  <cols>
    <col min="1" max="1" width="47.42578125" bestFit="1" customWidth="1"/>
    <col min="2" max="2" width="5.85546875" style="16" bestFit="1" customWidth="1"/>
    <col min="3" max="3" width="6.7109375" style="16" bestFit="1" customWidth="1"/>
    <col min="4" max="4" width="8.42578125" style="16" bestFit="1" customWidth="1"/>
    <col min="5" max="5" width="6.7109375" style="16" bestFit="1" customWidth="1"/>
    <col min="6" max="6" width="11.140625" style="16" bestFit="1" customWidth="1"/>
    <col min="7" max="7" width="6.7109375" style="16" bestFit="1" customWidth="1"/>
    <col min="8" max="8" width="12.140625" style="16" bestFit="1" customWidth="1"/>
    <col min="9" max="9" width="7.28515625" style="16" bestFit="1" customWidth="1"/>
  </cols>
  <sheetData>
    <row r="1" spans="1:9" x14ac:dyDescent="0.25">
      <c r="B1" s="43" t="s">
        <v>2871</v>
      </c>
      <c r="C1" s="43"/>
      <c r="D1" s="43" t="s">
        <v>2860</v>
      </c>
      <c r="E1" s="43"/>
      <c r="F1" s="43" t="s">
        <v>2861</v>
      </c>
      <c r="G1" s="43"/>
      <c r="H1" s="43" t="s">
        <v>2868</v>
      </c>
      <c r="I1" s="43"/>
    </row>
    <row r="2" spans="1:9" x14ac:dyDescent="0.25">
      <c r="B2" s="18" t="s">
        <v>95</v>
      </c>
      <c r="C2" s="18" t="s">
        <v>2858</v>
      </c>
      <c r="D2" s="18" t="s">
        <v>95</v>
      </c>
      <c r="E2" s="18" t="s">
        <v>2858</v>
      </c>
      <c r="F2" s="18" t="s">
        <v>95</v>
      </c>
      <c r="G2" s="18" t="s">
        <v>2858</v>
      </c>
      <c r="H2" s="18" t="s">
        <v>95</v>
      </c>
      <c r="I2" s="18" t="s">
        <v>2858</v>
      </c>
    </row>
    <row r="3" spans="1:9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t="s">
        <v>27</v>
      </c>
      <c r="B4" s="16">
        <v>3</v>
      </c>
      <c r="C4" s="16">
        <v>7</v>
      </c>
      <c r="D4" s="16">
        <v>2.2999999999999998</v>
      </c>
      <c r="E4" s="16">
        <v>7</v>
      </c>
      <c r="F4" s="16">
        <v>1.60825</v>
      </c>
      <c r="G4" s="16">
        <v>6.9</v>
      </c>
      <c r="H4" s="16">
        <v>187</v>
      </c>
      <c r="I4" s="16">
        <v>1063</v>
      </c>
    </row>
    <row r="5" spans="1:9" x14ac:dyDescent="0.25">
      <c r="A5" t="s">
        <v>28</v>
      </c>
      <c r="B5" s="16">
        <v>2</v>
      </c>
      <c r="C5" s="16">
        <v>5</v>
      </c>
      <c r="D5" s="16">
        <v>0.4</v>
      </c>
      <c r="E5" s="16">
        <v>4.75</v>
      </c>
      <c r="F5" s="16">
        <v>0.4</v>
      </c>
      <c r="G5" s="16">
        <v>4.75</v>
      </c>
      <c r="H5" s="16">
        <v>181.5</v>
      </c>
      <c r="I5" s="16">
        <v>411.5</v>
      </c>
    </row>
    <row r="6" spans="1:9" x14ac:dyDescent="0.25">
      <c r="A6" t="s">
        <v>29</v>
      </c>
      <c r="B6" s="16">
        <v>6</v>
      </c>
      <c r="C6" s="16">
        <v>19</v>
      </c>
      <c r="D6" s="16">
        <v>2.9169999999999998</v>
      </c>
      <c r="E6" s="16">
        <v>18.549499999999998</v>
      </c>
      <c r="F6" s="16">
        <v>2.7170000000000001</v>
      </c>
      <c r="G6" s="16">
        <v>15.797800000000001</v>
      </c>
      <c r="H6" s="16">
        <v>711.75</v>
      </c>
      <c r="I6" s="16">
        <v>2454.75</v>
      </c>
    </row>
    <row r="7" spans="1:9" x14ac:dyDescent="0.25">
      <c r="A7" t="s">
        <v>30</v>
      </c>
      <c r="B7" s="16">
        <v>0</v>
      </c>
      <c r="C7" s="16">
        <v>5</v>
      </c>
      <c r="D7" s="16">
        <v>0</v>
      </c>
      <c r="E7" s="16">
        <v>5</v>
      </c>
      <c r="F7" s="16">
        <v>0</v>
      </c>
      <c r="G7" s="16">
        <v>5</v>
      </c>
      <c r="H7" s="16">
        <v>0</v>
      </c>
      <c r="I7" s="16">
        <v>550</v>
      </c>
    </row>
    <row r="8" spans="1:9" x14ac:dyDescent="0.25">
      <c r="A8" t="s">
        <v>31</v>
      </c>
      <c r="B8" s="16">
        <v>17</v>
      </c>
      <c r="C8" s="16">
        <v>12</v>
      </c>
      <c r="D8" s="16">
        <v>3.2734999999999999</v>
      </c>
      <c r="E8" s="16">
        <v>11.9</v>
      </c>
      <c r="F8" s="16">
        <v>3.2734999999999999</v>
      </c>
      <c r="G8" s="16">
        <v>10.6</v>
      </c>
      <c r="H8" s="16">
        <v>1942.8333333333301</v>
      </c>
      <c r="I8" s="16">
        <v>2824.1666666666702</v>
      </c>
    </row>
    <row r="10" spans="1:9" x14ac:dyDescent="0.25">
      <c r="A10" s="17" t="s">
        <v>1</v>
      </c>
    </row>
    <row r="11" spans="1:9" x14ac:dyDescent="0.25">
      <c r="A11" t="s">
        <v>1</v>
      </c>
      <c r="B11" s="16">
        <v>2</v>
      </c>
      <c r="C11" s="16">
        <v>2</v>
      </c>
      <c r="D11" s="16">
        <v>1.6</v>
      </c>
      <c r="E11" s="16">
        <v>2</v>
      </c>
      <c r="F11" s="16">
        <v>0.1</v>
      </c>
      <c r="G11" s="16">
        <v>0.5</v>
      </c>
      <c r="H11" s="16">
        <v>275.5</v>
      </c>
      <c r="I11" s="16">
        <v>49.5</v>
      </c>
    </row>
    <row r="12" spans="1:9" x14ac:dyDescent="0.25">
      <c r="A12" t="s">
        <v>32</v>
      </c>
      <c r="B12" s="16">
        <v>2.5</v>
      </c>
      <c r="C12" s="16">
        <v>13</v>
      </c>
      <c r="D12" s="16">
        <v>0.56499999999999995</v>
      </c>
      <c r="E12" s="16">
        <v>13.157999999999999</v>
      </c>
      <c r="F12" s="16">
        <v>0.54</v>
      </c>
      <c r="G12" s="16">
        <v>7.5030020000000004</v>
      </c>
      <c r="H12" s="16">
        <v>163.5</v>
      </c>
      <c r="I12" s="16">
        <v>1106.9166666666699</v>
      </c>
    </row>
    <row r="13" spans="1:9" x14ac:dyDescent="0.25">
      <c r="A13" t="s">
        <v>33</v>
      </c>
      <c r="B13" s="16">
        <v>2.5</v>
      </c>
      <c r="C13" s="16">
        <v>11</v>
      </c>
      <c r="D13" s="16">
        <v>2.1</v>
      </c>
      <c r="E13" s="16">
        <v>10.6595</v>
      </c>
      <c r="F13" s="16">
        <v>0.6</v>
      </c>
      <c r="G13" s="16">
        <v>3.708542</v>
      </c>
      <c r="H13" s="16">
        <v>91.5</v>
      </c>
      <c r="I13" s="16">
        <v>1341.0833333333301</v>
      </c>
    </row>
    <row r="14" spans="1:9" x14ac:dyDescent="0.25">
      <c r="A14" t="s">
        <v>34</v>
      </c>
      <c r="B14" s="16">
        <v>3</v>
      </c>
      <c r="C14" s="16">
        <v>8</v>
      </c>
      <c r="D14" s="16">
        <v>2.2679999999999998</v>
      </c>
      <c r="E14" s="16">
        <v>8</v>
      </c>
      <c r="F14" s="16">
        <v>2.0180250000000002</v>
      </c>
      <c r="G14" s="16">
        <v>3.7849750000000002</v>
      </c>
      <c r="H14" s="16">
        <v>257</v>
      </c>
      <c r="I14" s="16">
        <v>624.5</v>
      </c>
    </row>
    <row r="16" spans="1:9" x14ac:dyDescent="0.25">
      <c r="A16" s="17" t="s">
        <v>2</v>
      </c>
    </row>
    <row r="17" spans="1:9" x14ac:dyDescent="0.25">
      <c r="A17" t="s">
        <v>35</v>
      </c>
      <c r="B17" s="16">
        <v>8</v>
      </c>
      <c r="C17" s="16">
        <v>25.5</v>
      </c>
      <c r="D17" s="16">
        <v>5.53</v>
      </c>
      <c r="E17" s="16">
        <v>24.74</v>
      </c>
      <c r="F17" s="16">
        <v>1</v>
      </c>
      <c r="G17" s="16">
        <v>22.062100000000001</v>
      </c>
      <c r="H17" s="16">
        <v>319.14166666666699</v>
      </c>
      <c r="I17" s="16">
        <v>1819.1083333333299</v>
      </c>
    </row>
    <row r="18" spans="1:9" x14ac:dyDescent="0.25">
      <c r="A18" t="s">
        <v>36</v>
      </c>
      <c r="B18" s="16">
        <v>1</v>
      </c>
      <c r="C18" s="16">
        <v>11</v>
      </c>
      <c r="D18" s="16">
        <v>1</v>
      </c>
      <c r="E18" s="16">
        <v>11</v>
      </c>
      <c r="F18" s="16">
        <v>1</v>
      </c>
      <c r="G18" s="16">
        <v>9.75</v>
      </c>
      <c r="H18" s="16">
        <v>116.333333333333</v>
      </c>
      <c r="I18" s="16">
        <v>2554.0833333333298</v>
      </c>
    </row>
    <row r="19" spans="1:9" x14ac:dyDescent="0.25">
      <c r="A19" t="s">
        <v>37</v>
      </c>
      <c r="B19" s="16">
        <v>7</v>
      </c>
      <c r="C19" s="16">
        <v>6</v>
      </c>
      <c r="D19" s="16">
        <v>4.2469999999999999</v>
      </c>
      <c r="E19" s="16">
        <v>6</v>
      </c>
      <c r="F19" s="16">
        <v>3.0646</v>
      </c>
      <c r="G19" s="16">
        <v>5.61</v>
      </c>
      <c r="H19" s="16">
        <v>623.5</v>
      </c>
      <c r="I19" s="16">
        <v>985.75</v>
      </c>
    </row>
    <row r="20" spans="1:9" x14ac:dyDescent="0.25">
      <c r="A20" t="s">
        <v>38</v>
      </c>
      <c r="B20" s="16">
        <v>2.5</v>
      </c>
      <c r="C20" s="16">
        <v>3</v>
      </c>
      <c r="D20" s="16">
        <v>0.4345</v>
      </c>
      <c r="E20" s="16">
        <v>3</v>
      </c>
      <c r="F20" s="16">
        <v>0.4345</v>
      </c>
      <c r="G20" s="16">
        <v>3</v>
      </c>
      <c r="H20" s="16">
        <v>41.25</v>
      </c>
      <c r="I20" s="16">
        <v>96.75</v>
      </c>
    </row>
    <row r="21" spans="1:9" x14ac:dyDescent="0.25">
      <c r="A21" t="s">
        <v>39</v>
      </c>
      <c r="B21" s="16">
        <v>7</v>
      </c>
      <c r="C21" s="16">
        <v>8</v>
      </c>
      <c r="D21" s="16">
        <v>3.64</v>
      </c>
      <c r="E21" s="16">
        <v>8.1</v>
      </c>
      <c r="F21" s="16">
        <v>3.34</v>
      </c>
      <c r="G21" s="16">
        <v>7.2</v>
      </c>
      <c r="H21" s="16">
        <v>936.5</v>
      </c>
      <c r="I21" s="16">
        <v>1363.3333333333301</v>
      </c>
    </row>
    <row r="23" spans="1:9" x14ac:dyDescent="0.25">
      <c r="A23" s="17" t="s">
        <v>3</v>
      </c>
    </row>
    <row r="24" spans="1:9" x14ac:dyDescent="0.25">
      <c r="A24" t="s">
        <v>40</v>
      </c>
      <c r="B24" s="16">
        <v>1</v>
      </c>
      <c r="C24" s="16">
        <v>0</v>
      </c>
      <c r="D24" s="16">
        <v>1</v>
      </c>
      <c r="E24" s="16">
        <v>0</v>
      </c>
      <c r="F24" s="16">
        <v>1</v>
      </c>
      <c r="G24" s="16">
        <v>0</v>
      </c>
      <c r="H24" s="16">
        <v>829.5</v>
      </c>
      <c r="I24" s="16">
        <v>0</v>
      </c>
    </row>
    <row r="25" spans="1:9" x14ac:dyDescent="0.25">
      <c r="A25" t="s">
        <v>41</v>
      </c>
      <c r="B25" s="16">
        <v>8</v>
      </c>
      <c r="C25" s="16">
        <v>16</v>
      </c>
      <c r="D25" s="16">
        <v>4.6464999999999996</v>
      </c>
      <c r="E25" s="16">
        <v>15.75</v>
      </c>
      <c r="F25" s="16">
        <v>4.6464999999999996</v>
      </c>
      <c r="G25" s="16">
        <v>15.42</v>
      </c>
      <c r="H25" s="16">
        <v>3041.5</v>
      </c>
      <c r="I25" s="16">
        <v>2412.75</v>
      </c>
    </row>
    <row r="26" spans="1:9" x14ac:dyDescent="0.25">
      <c r="A26" t="s">
        <v>42</v>
      </c>
      <c r="B26" s="16">
        <v>5.5</v>
      </c>
      <c r="C26" s="16">
        <v>15</v>
      </c>
      <c r="D26" s="16">
        <v>3.5950000000000002</v>
      </c>
      <c r="E26" s="16">
        <v>13.725</v>
      </c>
      <c r="F26" s="16">
        <v>2.0950000000000002</v>
      </c>
      <c r="G26" s="16">
        <v>13.2705</v>
      </c>
      <c r="H26" s="16">
        <v>1463.5</v>
      </c>
      <c r="I26" s="16">
        <v>3246.5</v>
      </c>
    </row>
    <row r="27" spans="1:9" x14ac:dyDescent="0.25">
      <c r="A27" t="s">
        <v>43</v>
      </c>
      <c r="B27" s="16">
        <v>7.5</v>
      </c>
      <c r="C27" s="16">
        <v>8</v>
      </c>
      <c r="D27" s="16">
        <v>2.85</v>
      </c>
      <c r="E27" s="16">
        <v>7.75</v>
      </c>
      <c r="F27" s="16">
        <v>2.693365</v>
      </c>
      <c r="G27" s="16">
        <v>7.75</v>
      </c>
      <c r="H27" s="16">
        <v>782</v>
      </c>
      <c r="I27" s="16">
        <v>1600.25</v>
      </c>
    </row>
    <row r="28" spans="1:9" x14ac:dyDescent="0.25">
      <c r="A28" t="s">
        <v>44</v>
      </c>
      <c r="B28" s="16">
        <v>3.5</v>
      </c>
      <c r="C28" s="16">
        <v>6</v>
      </c>
      <c r="D28" s="16">
        <v>2.3635000000000002</v>
      </c>
      <c r="E28" s="16">
        <v>6</v>
      </c>
      <c r="F28" s="16">
        <v>2.3635000000000002</v>
      </c>
      <c r="G28" s="16">
        <v>6</v>
      </c>
      <c r="H28" s="16">
        <v>787.5</v>
      </c>
      <c r="I28" s="16">
        <v>720.5</v>
      </c>
    </row>
    <row r="29" spans="1:9" x14ac:dyDescent="0.25">
      <c r="A29" t="s">
        <v>45</v>
      </c>
      <c r="B29" s="16">
        <v>13.5</v>
      </c>
      <c r="C29" s="16">
        <v>29</v>
      </c>
      <c r="D29" s="16">
        <v>9.1965000000000003</v>
      </c>
      <c r="E29" s="16">
        <v>28.1</v>
      </c>
      <c r="F29" s="16">
        <v>4.9429999999999996</v>
      </c>
      <c r="G29" s="16">
        <v>25.6</v>
      </c>
      <c r="H29" s="16">
        <v>4026.5</v>
      </c>
      <c r="I29" s="16">
        <v>3581</v>
      </c>
    </row>
    <row r="30" spans="1:9" x14ac:dyDescent="0.25">
      <c r="A30" t="s">
        <v>46</v>
      </c>
      <c r="B30" s="16">
        <v>1.5</v>
      </c>
      <c r="C30" s="16">
        <v>8</v>
      </c>
      <c r="D30" s="16">
        <v>0.6</v>
      </c>
      <c r="E30" s="16">
        <v>7.96</v>
      </c>
      <c r="F30" s="16">
        <v>0.6</v>
      </c>
      <c r="G30" s="16">
        <v>7.75</v>
      </c>
      <c r="H30" s="16">
        <v>798</v>
      </c>
      <c r="I30" s="16">
        <v>1479</v>
      </c>
    </row>
    <row r="31" spans="1:9" x14ac:dyDescent="0.25">
      <c r="A31" t="s">
        <v>47</v>
      </c>
      <c r="B31" s="16">
        <v>18</v>
      </c>
      <c r="C31" s="16">
        <v>23.5</v>
      </c>
      <c r="D31" s="16">
        <v>10.9275</v>
      </c>
      <c r="E31" s="16">
        <v>22.5</v>
      </c>
      <c r="F31" s="16">
        <v>10.9275</v>
      </c>
      <c r="G31" s="16">
        <v>22.5</v>
      </c>
      <c r="H31" s="16">
        <v>2180.5</v>
      </c>
      <c r="I31" s="16">
        <v>2015</v>
      </c>
    </row>
    <row r="32" spans="1:9" x14ac:dyDescent="0.25">
      <c r="A32" t="s">
        <v>48</v>
      </c>
      <c r="B32" s="16">
        <v>5</v>
      </c>
      <c r="C32" s="16">
        <v>7</v>
      </c>
      <c r="D32" s="16">
        <v>1.85</v>
      </c>
      <c r="E32" s="16">
        <v>7</v>
      </c>
      <c r="F32" s="16">
        <v>1.4</v>
      </c>
      <c r="G32" s="16">
        <v>7</v>
      </c>
      <c r="H32" s="16">
        <v>342</v>
      </c>
      <c r="I32" s="16">
        <v>854</v>
      </c>
    </row>
    <row r="33" spans="1:9" x14ac:dyDescent="0.25">
      <c r="A33" t="s">
        <v>49</v>
      </c>
      <c r="B33" s="16">
        <v>4</v>
      </c>
      <c r="C33" s="16">
        <v>6</v>
      </c>
      <c r="D33" s="16">
        <v>3.63</v>
      </c>
      <c r="E33" s="16">
        <v>5.75</v>
      </c>
      <c r="F33" s="16">
        <v>3.63</v>
      </c>
      <c r="G33" s="16">
        <v>5.75</v>
      </c>
      <c r="H33" s="16">
        <v>1285</v>
      </c>
      <c r="I33" s="16">
        <v>716.5</v>
      </c>
    </row>
    <row r="34" spans="1:9" x14ac:dyDescent="0.25">
      <c r="A34" t="s">
        <v>50</v>
      </c>
      <c r="B34" s="16">
        <v>2</v>
      </c>
      <c r="C34" s="16">
        <v>11</v>
      </c>
      <c r="D34" s="16">
        <v>0.91</v>
      </c>
      <c r="E34" s="16">
        <v>10.6</v>
      </c>
      <c r="F34" s="16">
        <v>0.76500000000000001</v>
      </c>
      <c r="G34" s="16">
        <v>10.6</v>
      </c>
      <c r="H34" s="16">
        <v>656.5</v>
      </c>
      <c r="I34" s="16">
        <v>1021.5</v>
      </c>
    </row>
    <row r="35" spans="1:9" x14ac:dyDescent="0.25">
      <c r="A35" t="s">
        <v>51</v>
      </c>
      <c r="B35" s="16">
        <v>1.5</v>
      </c>
      <c r="C35" s="16">
        <v>11</v>
      </c>
      <c r="D35" s="16">
        <v>0.83150000000000002</v>
      </c>
      <c r="E35" s="16">
        <v>11</v>
      </c>
      <c r="F35" s="16">
        <v>0.83150000000000002</v>
      </c>
      <c r="G35" s="16">
        <v>11</v>
      </c>
      <c r="H35" s="16">
        <v>244.5</v>
      </c>
      <c r="I35" s="16">
        <v>2817</v>
      </c>
    </row>
    <row r="36" spans="1:9" x14ac:dyDescent="0.25">
      <c r="A36" t="s">
        <v>52</v>
      </c>
      <c r="B36" s="16">
        <v>3</v>
      </c>
      <c r="C36" s="16">
        <v>5</v>
      </c>
      <c r="D36" s="16">
        <v>2.5764999999999998</v>
      </c>
      <c r="E36" s="16">
        <v>4.75</v>
      </c>
      <c r="F36" s="16">
        <v>2.5764999999999998</v>
      </c>
      <c r="G36" s="16">
        <v>4.1387999999999998</v>
      </c>
      <c r="H36" s="16">
        <v>741</v>
      </c>
      <c r="I36" s="16">
        <v>292.5</v>
      </c>
    </row>
    <row r="37" spans="1:9" x14ac:dyDescent="0.25">
      <c r="A37" t="s">
        <v>53</v>
      </c>
      <c r="B37" s="16">
        <v>13.5</v>
      </c>
      <c r="C37" s="16">
        <v>17</v>
      </c>
      <c r="D37" s="16">
        <v>10.355</v>
      </c>
      <c r="E37" s="16">
        <v>16.25</v>
      </c>
      <c r="F37" s="16">
        <v>9.91</v>
      </c>
      <c r="G37" s="16">
        <v>16.25</v>
      </c>
      <c r="H37" s="16">
        <v>5569</v>
      </c>
      <c r="I37" s="16">
        <v>1507.5</v>
      </c>
    </row>
    <row r="38" spans="1:9" x14ac:dyDescent="0.25">
      <c r="A38" t="s">
        <v>54</v>
      </c>
      <c r="B38" s="16">
        <v>16</v>
      </c>
      <c r="C38" s="16">
        <v>18.5</v>
      </c>
      <c r="D38" s="16">
        <v>12.272</v>
      </c>
      <c r="E38" s="16">
        <v>18.25</v>
      </c>
      <c r="F38" s="16">
        <v>11.772</v>
      </c>
      <c r="G38" s="16">
        <v>18.25</v>
      </c>
      <c r="H38" s="16">
        <v>2729</v>
      </c>
      <c r="I38" s="16">
        <v>1851</v>
      </c>
    </row>
    <row r="39" spans="1:9" x14ac:dyDescent="0.25">
      <c r="A39" t="s">
        <v>55</v>
      </c>
      <c r="B39" s="16">
        <v>2</v>
      </c>
      <c r="C39" s="16">
        <v>5</v>
      </c>
      <c r="D39" s="16">
        <v>0.73899999999999999</v>
      </c>
      <c r="E39" s="16">
        <v>5</v>
      </c>
      <c r="F39" s="16">
        <v>0.73899999999999999</v>
      </c>
      <c r="G39" s="16">
        <v>4.9000000000000004</v>
      </c>
      <c r="H39" s="16">
        <v>110.5</v>
      </c>
      <c r="I39" s="16">
        <v>711</v>
      </c>
    </row>
    <row r="40" spans="1:9" x14ac:dyDescent="0.25">
      <c r="A40" t="s">
        <v>56</v>
      </c>
      <c r="B40" s="16">
        <v>1</v>
      </c>
      <c r="C40" s="16">
        <v>9</v>
      </c>
      <c r="D40" s="16">
        <v>0.4</v>
      </c>
      <c r="E40" s="16">
        <v>8.2200000000000006</v>
      </c>
      <c r="F40" s="16">
        <v>0.4</v>
      </c>
      <c r="G40" s="16">
        <v>8.2200000000000006</v>
      </c>
      <c r="H40" s="16">
        <v>240</v>
      </c>
      <c r="I40" s="16">
        <v>1093</v>
      </c>
    </row>
    <row r="41" spans="1:9" x14ac:dyDescent="0.25">
      <c r="A41" t="s">
        <v>57</v>
      </c>
      <c r="B41" s="16">
        <v>5</v>
      </c>
      <c r="C41" s="16">
        <v>6</v>
      </c>
      <c r="D41" s="16">
        <v>5</v>
      </c>
      <c r="E41" s="16">
        <v>6</v>
      </c>
      <c r="F41" s="16">
        <v>4</v>
      </c>
      <c r="G41" s="16">
        <v>5.7779999999999996</v>
      </c>
      <c r="H41" s="16">
        <v>1631.5</v>
      </c>
      <c r="I41" s="16">
        <v>904</v>
      </c>
    </row>
    <row r="42" spans="1:9" x14ac:dyDescent="0.25">
      <c r="A42" t="s">
        <v>58</v>
      </c>
      <c r="B42" s="16">
        <v>3.5</v>
      </c>
      <c r="C42" s="16">
        <v>9</v>
      </c>
      <c r="D42" s="16">
        <v>1.9584999999999999</v>
      </c>
      <c r="E42" s="16">
        <v>8.75</v>
      </c>
      <c r="F42" s="16">
        <v>1.8584799999999999</v>
      </c>
      <c r="G42" s="16">
        <v>8.75</v>
      </c>
      <c r="H42" s="16">
        <v>969.75</v>
      </c>
      <c r="I42" s="16">
        <v>1404.25</v>
      </c>
    </row>
    <row r="43" spans="1:9" x14ac:dyDescent="0.25">
      <c r="A43" t="s">
        <v>59</v>
      </c>
      <c r="B43" s="16">
        <v>3</v>
      </c>
      <c r="C43" s="16">
        <v>18.5</v>
      </c>
      <c r="D43" s="16">
        <v>1.2609999999999999</v>
      </c>
      <c r="E43" s="16">
        <v>17.75</v>
      </c>
      <c r="F43" s="16">
        <v>1.2609999999999999</v>
      </c>
      <c r="G43" s="16">
        <v>17.12</v>
      </c>
      <c r="H43" s="16">
        <v>679.5</v>
      </c>
      <c r="I43" s="16">
        <v>2679</v>
      </c>
    </row>
    <row r="44" spans="1:9" x14ac:dyDescent="0.25">
      <c r="A44" t="s">
        <v>60</v>
      </c>
      <c r="B44" s="16">
        <v>5.5</v>
      </c>
      <c r="C44" s="16">
        <v>8.5</v>
      </c>
      <c r="D44" s="16">
        <v>2.734</v>
      </c>
      <c r="E44" s="16">
        <v>8.5</v>
      </c>
      <c r="F44" s="16">
        <v>2.6202299999999998</v>
      </c>
      <c r="G44" s="16">
        <v>8.06</v>
      </c>
      <c r="H44" s="16">
        <v>1927.5</v>
      </c>
      <c r="I44" s="16">
        <v>1756.5</v>
      </c>
    </row>
    <row r="46" spans="1:9" x14ac:dyDescent="0.25">
      <c r="A46" s="17" t="s">
        <v>4</v>
      </c>
    </row>
    <row r="47" spans="1:9" x14ac:dyDescent="0.25">
      <c r="A47" t="s">
        <v>61</v>
      </c>
      <c r="B47" s="16">
        <v>6</v>
      </c>
      <c r="C47" s="16">
        <v>13</v>
      </c>
      <c r="D47" s="16">
        <v>3.2665000000000002</v>
      </c>
      <c r="E47" s="16">
        <v>12.5</v>
      </c>
      <c r="F47" s="16">
        <v>3.2665000000000002</v>
      </c>
      <c r="G47" s="16">
        <v>12.5</v>
      </c>
      <c r="H47" s="16">
        <v>876.5</v>
      </c>
      <c r="I47" s="16">
        <v>1808</v>
      </c>
    </row>
    <row r="48" spans="1:9" x14ac:dyDescent="0.25">
      <c r="A48" t="s">
        <v>62</v>
      </c>
      <c r="B48" s="16">
        <v>9.5</v>
      </c>
      <c r="C48" s="16">
        <v>13</v>
      </c>
      <c r="D48" s="16">
        <v>3.2404999999999999</v>
      </c>
      <c r="E48" s="16">
        <v>13</v>
      </c>
      <c r="F48" s="16">
        <v>2.27951265</v>
      </c>
      <c r="G48" s="16">
        <v>13</v>
      </c>
      <c r="H48" s="16">
        <v>625.25</v>
      </c>
      <c r="I48" s="16">
        <v>1444.25</v>
      </c>
    </row>
    <row r="49" spans="1:9" x14ac:dyDescent="0.25">
      <c r="A49" t="s">
        <v>63</v>
      </c>
      <c r="B49" s="16">
        <v>6</v>
      </c>
      <c r="C49" s="16">
        <v>6</v>
      </c>
      <c r="D49" s="16">
        <v>3.35</v>
      </c>
      <c r="E49" s="16">
        <v>5.415</v>
      </c>
      <c r="F49" s="16">
        <v>2.8999799999999998</v>
      </c>
      <c r="G49" s="16">
        <v>5.415</v>
      </c>
      <c r="H49" s="16">
        <v>1203.5</v>
      </c>
      <c r="I49" s="16">
        <v>1922</v>
      </c>
    </row>
    <row r="50" spans="1:9" x14ac:dyDescent="0.25">
      <c r="A50" t="s">
        <v>64</v>
      </c>
      <c r="B50" s="16">
        <v>10.5</v>
      </c>
      <c r="C50" s="16">
        <v>22</v>
      </c>
      <c r="D50" s="16">
        <v>4.0549999999999997</v>
      </c>
      <c r="E50" s="16">
        <v>22</v>
      </c>
      <c r="F50" s="16">
        <v>4.0549999999999997</v>
      </c>
      <c r="G50" s="16">
        <v>22</v>
      </c>
      <c r="H50" s="16">
        <v>1706.75</v>
      </c>
      <c r="I50" s="16">
        <v>2195.4166666666702</v>
      </c>
    </row>
    <row r="52" spans="1:9" x14ac:dyDescent="0.25">
      <c r="A52" s="17" t="s">
        <v>65</v>
      </c>
    </row>
    <row r="53" spans="1:9" x14ac:dyDescent="0.25">
      <c r="A53" t="s">
        <v>65</v>
      </c>
      <c r="B53" s="16">
        <v>1.5</v>
      </c>
      <c r="C53" s="16">
        <v>0</v>
      </c>
      <c r="D53" s="16">
        <v>0.11</v>
      </c>
      <c r="E53" s="16">
        <v>0</v>
      </c>
      <c r="F53" s="16">
        <v>0.11</v>
      </c>
      <c r="G53" s="16">
        <v>0</v>
      </c>
      <c r="H53" s="16">
        <v>42.5</v>
      </c>
      <c r="I53" s="16">
        <v>0</v>
      </c>
    </row>
    <row r="55" spans="1:9" x14ac:dyDescent="0.25">
      <c r="A55" t="s">
        <v>5</v>
      </c>
    </row>
    <row r="56" spans="1:9" x14ac:dyDescent="0.25">
      <c r="A56" t="s">
        <v>5</v>
      </c>
      <c r="B56" s="16">
        <v>4.5</v>
      </c>
      <c r="C56" s="16">
        <v>13</v>
      </c>
      <c r="D56" s="16">
        <v>2.25</v>
      </c>
      <c r="E56" s="16">
        <v>13</v>
      </c>
      <c r="F56" s="16">
        <v>2.25</v>
      </c>
      <c r="G56" s="16">
        <v>13</v>
      </c>
      <c r="H56" s="16">
        <v>0</v>
      </c>
      <c r="I56" s="16">
        <v>50.5</v>
      </c>
    </row>
    <row r="58" spans="1:9" x14ac:dyDescent="0.25">
      <c r="A58" s="17" t="s">
        <v>6</v>
      </c>
    </row>
    <row r="59" spans="1:9" x14ac:dyDescent="0.25">
      <c r="A59" t="s">
        <v>66</v>
      </c>
      <c r="B59" s="16">
        <v>24.5</v>
      </c>
      <c r="C59" s="16">
        <v>6.5</v>
      </c>
      <c r="D59" s="16">
        <v>18.744499999999999</v>
      </c>
      <c r="E59" s="16">
        <v>6.25</v>
      </c>
      <c r="F59" s="16">
        <v>18.314499999999999</v>
      </c>
      <c r="G59" s="16">
        <v>6.25</v>
      </c>
      <c r="H59" s="16">
        <v>5652.6666666666697</v>
      </c>
      <c r="I59" s="16">
        <v>2502.4583333333298</v>
      </c>
    </row>
    <row r="60" spans="1:9" x14ac:dyDescent="0.25">
      <c r="A60" t="s">
        <v>67</v>
      </c>
      <c r="B60" s="16">
        <v>10</v>
      </c>
      <c r="C60" s="16">
        <v>4.5</v>
      </c>
      <c r="D60" s="16">
        <v>4.625</v>
      </c>
      <c r="E60" s="16">
        <v>4.5</v>
      </c>
      <c r="F60" s="16">
        <v>3.5899945</v>
      </c>
      <c r="G60" s="16">
        <v>4.5</v>
      </c>
      <c r="H60" s="16">
        <v>769.25</v>
      </c>
      <c r="I60" s="16">
        <v>766.5</v>
      </c>
    </row>
    <row r="61" spans="1:9" x14ac:dyDescent="0.25">
      <c r="A61" t="s">
        <v>68</v>
      </c>
      <c r="B61" s="16">
        <v>8.5</v>
      </c>
      <c r="C61" s="16">
        <v>8.5</v>
      </c>
      <c r="D61" s="16">
        <v>5.43</v>
      </c>
      <c r="E61" s="16">
        <v>8.5</v>
      </c>
      <c r="F61" s="16">
        <v>5.43</v>
      </c>
      <c r="G61" s="16">
        <v>8.5</v>
      </c>
      <c r="H61" s="16">
        <v>918.75</v>
      </c>
      <c r="I61" s="16">
        <v>1826.25</v>
      </c>
    </row>
    <row r="62" spans="1:9" x14ac:dyDescent="0.25">
      <c r="A62" t="s">
        <v>69</v>
      </c>
      <c r="B62" s="16">
        <v>13.5</v>
      </c>
      <c r="C62" s="16">
        <v>14</v>
      </c>
      <c r="D62" s="16">
        <v>5.0279999999999996</v>
      </c>
      <c r="E62" s="16">
        <v>13.1</v>
      </c>
      <c r="F62" s="16">
        <v>5.0279999999999996</v>
      </c>
      <c r="G62" s="16">
        <v>13</v>
      </c>
      <c r="H62" s="16">
        <v>300</v>
      </c>
      <c r="I62" s="16">
        <v>1936.5</v>
      </c>
    </row>
    <row r="63" spans="1:9" x14ac:dyDescent="0.25">
      <c r="A63" t="s">
        <v>70</v>
      </c>
      <c r="B63" s="16">
        <v>9</v>
      </c>
      <c r="C63" s="16">
        <v>3</v>
      </c>
      <c r="D63" s="16">
        <v>8.39</v>
      </c>
      <c r="E63" s="16">
        <v>3</v>
      </c>
      <c r="F63" s="16">
        <v>8.2899999999999991</v>
      </c>
      <c r="G63" s="16">
        <v>2.8</v>
      </c>
      <c r="H63" s="16">
        <v>907</v>
      </c>
      <c r="I63" s="16">
        <v>401.5</v>
      </c>
    </row>
    <row r="64" spans="1:9" x14ac:dyDescent="0.25">
      <c r="A64" t="s">
        <v>6</v>
      </c>
      <c r="B64" s="16">
        <v>6.5</v>
      </c>
      <c r="C64" s="16">
        <v>1</v>
      </c>
      <c r="D64" s="16">
        <v>2.73</v>
      </c>
      <c r="E64" s="16">
        <v>1</v>
      </c>
      <c r="F64" s="16">
        <v>0.5</v>
      </c>
      <c r="G64" s="16">
        <v>0</v>
      </c>
      <c r="H64" s="16">
        <v>134.5</v>
      </c>
      <c r="I64" s="16">
        <v>0</v>
      </c>
    </row>
    <row r="66" spans="1:9" x14ac:dyDescent="0.25">
      <c r="A66" s="17" t="s">
        <v>7</v>
      </c>
    </row>
    <row r="67" spans="1:9" x14ac:dyDescent="0.25">
      <c r="A67" t="s">
        <v>71</v>
      </c>
      <c r="B67" s="16">
        <v>19.5</v>
      </c>
      <c r="C67" s="16">
        <v>0</v>
      </c>
      <c r="D67" s="16">
        <v>7.89</v>
      </c>
      <c r="E67" s="16">
        <v>0</v>
      </c>
      <c r="F67" s="16">
        <v>6.69</v>
      </c>
      <c r="G67" s="16">
        <v>0</v>
      </c>
      <c r="H67" s="16">
        <v>1503.5</v>
      </c>
      <c r="I67" s="16">
        <v>0</v>
      </c>
    </row>
    <row r="68" spans="1:9" x14ac:dyDescent="0.25">
      <c r="A68" t="s">
        <v>72</v>
      </c>
      <c r="B68" s="16">
        <v>6</v>
      </c>
      <c r="C68" s="16">
        <v>0</v>
      </c>
      <c r="D68" s="16">
        <v>0.66649999999999998</v>
      </c>
      <c r="E68" s="16">
        <v>0</v>
      </c>
      <c r="F68" s="16">
        <v>0.66649999999999998</v>
      </c>
      <c r="G68" s="16">
        <v>0</v>
      </c>
      <c r="H68" s="16">
        <v>0</v>
      </c>
      <c r="I68" s="16">
        <v>0</v>
      </c>
    </row>
    <row r="70" spans="1:9" x14ac:dyDescent="0.25">
      <c r="A70" s="17" t="s">
        <v>8</v>
      </c>
    </row>
    <row r="71" spans="1:9" x14ac:dyDescent="0.25">
      <c r="A71" t="s">
        <v>73</v>
      </c>
      <c r="B71" s="16">
        <v>5.5</v>
      </c>
      <c r="C71" s="16">
        <v>8</v>
      </c>
      <c r="D71" s="16">
        <v>3.3355000000000001</v>
      </c>
      <c r="E71" s="16">
        <v>8</v>
      </c>
      <c r="F71" s="16">
        <v>2.7105125000000001</v>
      </c>
      <c r="G71" s="16">
        <v>8</v>
      </c>
      <c r="H71" s="16">
        <v>1469.5</v>
      </c>
      <c r="I71" s="16">
        <v>2124</v>
      </c>
    </row>
    <row r="72" spans="1:9" x14ac:dyDescent="0.25">
      <c r="A72" t="s">
        <v>74</v>
      </c>
      <c r="B72" s="16">
        <v>1</v>
      </c>
      <c r="C72" s="16">
        <v>9</v>
      </c>
      <c r="D72" s="16">
        <v>0.375</v>
      </c>
      <c r="E72" s="16">
        <v>9</v>
      </c>
      <c r="F72" s="16">
        <v>0.375</v>
      </c>
      <c r="G72" s="16">
        <v>9</v>
      </c>
      <c r="H72" s="16">
        <v>145.5</v>
      </c>
      <c r="I72" s="16">
        <v>3122.25</v>
      </c>
    </row>
    <row r="73" spans="1:9" x14ac:dyDescent="0.25">
      <c r="A73" t="s">
        <v>75</v>
      </c>
      <c r="B73" s="16">
        <v>7.5</v>
      </c>
      <c r="C73" s="16">
        <v>12</v>
      </c>
      <c r="D73" s="16">
        <v>3.4664999999999999</v>
      </c>
      <c r="E73" s="16">
        <v>11.75</v>
      </c>
      <c r="F73" s="16">
        <v>2.8315000000000001</v>
      </c>
      <c r="G73" s="16">
        <v>11.75</v>
      </c>
      <c r="H73" s="16">
        <v>1413</v>
      </c>
      <c r="I73" s="16">
        <v>2405.5</v>
      </c>
    </row>
    <row r="75" spans="1:9" x14ac:dyDescent="0.25">
      <c r="A75" s="17" t="s">
        <v>9</v>
      </c>
    </row>
    <row r="76" spans="1:9" x14ac:dyDescent="0.25">
      <c r="A76" t="s">
        <v>76</v>
      </c>
      <c r="B76" s="16">
        <v>5</v>
      </c>
      <c r="C76" s="16">
        <v>9</v>
      </c>
      <c r="D76" s="16">
        <v>1.8120000000000001</v>
      </c>
      <c r="E76" s="16">
        <v>9</v>
      </c>
      <c r="F76" s="16">
        <v>0.67900000000000005</v>
      </c>
      <c r="G76" s="16">
        <v>9</v>
      </c>
      <c r="H76" s="16">
        <v>241.5</v>
      </c>
      <c r="I76" s="16">
        <v>1317.75</v>
      </c>
    </row>
    <row r="77" spans="1:9" x14ac:dyDescent="0.25">
      <c r="A77" t="s">
        <v>77</v>
      </c>
      <c r="B77" s="16">
        <v>0</v>
      </c>
      <c r="C77" s="16">
        <v>3</v>
      </c>
      <c r="D77" s="16">
        <v>0</v>
      </c>
      <c r="E77" s="16">
        <v>3</v>
      </c>
      <c r="F77" s="16">
        <v>0</v>
      </c>
      <c r="G77" s="16">
        <v>3</v>
      </c>
      <c r="H77" s="16">
        <v>0</v>
      </c>
      <c r="I77" s="16">
        <v>476</v>
      </c>
    </row>
    <row r="79" spans="1:9" x14ac:dyDescent="0.25">
      <c r="A79" s="17" t="s">
        <v>10</v>
      </c>
    </row>
    <row r="80" spans="1:9" x14ac:dyDescent="0.25">
      <c r="A80" t="s">
        <v>78</v>
      </c>
      <c r="B80" s="16">
        <v>13.5</v>
      </c>
      <c r="C80" s="16">
        <v>17</v>
      </c>
      <c r="D80" s="16">
        <v>4.0209999999999999</v>
      </c>
      <c r="E80" s="16">
        <v>15.5375</v>
      </c>
      <c r="F80" s="16">
        <v>3.5209999999999999</v>
      </c>
      <c r="G80" s="16">
        <v>15.463524700000001</v>
      </c>
      <c r="H80" s="16">
        <v>385.5</v>
      </c>
      <c r="I80" s="16">
        <v>2681</v>
      </c>
    </row>
    <row r="81" spans="1:9" x14ac:dyDescent="0.25">
      <c r="A81" t="s">
        <v>79</v>
      </c>
      <c r="B81" s="16">
        <v>1</v>
      </c>
      <c r="C81" s="16">
        <v>1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99.5</v>
      </c>
    </row>
    <row r="83" spans="1:9" x14ac:dyDescent="0.25">
      <c r="A83" s="17" t="s">
        <v>11</v>
      </c>
    </row>
    <row r="84" spans="1:9" x14ac:dyDescent="0.25">
      <c r="A84" t="s">
        <v>80</v>
      </c>
      <c r="B84" s="16">
        <v>4</v>
      </c>
      <c r="C84" s="16">
        <v>0</v>
      </c>
      <c r="D84" s="16">
        <v>3.5</v>
      </c>
      <c r="E84" s="16">
        <v>0</v>
      </c>
      <c r="F84" s="16">
        <v>0.5</v>
      </c>
      <c r="G84" s="16">
        <v>0</v>
      </c>
      <c r="H84" s="16">
        <v>3.5</v>
      </c>
      <c r="I84" s="16">
        <v>0</v>
      </c>
    </row>
    <row r="85" spans="1:9" x14ac:dyDescent="0.25">
      <c r="A85" t="s">
        <v>81</v>
      </c>
      <c r="B85" s="16">
        <v>6</v>
      </c>
      <c r="C85" s="16">
        <v>0</v>
      </c>
      <c r="D85" s="16">
        <v>6</v>
      </c>
      <c r="E85" s="16">
        <v>0</v>
      </c>
      <c r="F85" s="16">
        <v>5.82</v>
      </c>
      <c r="G85" s="16">
        <v>0</v>
      </c>
      <c r="H85" s="16">
        <v>8.25</v>
      </c>
      <c r="I85" s="16">
        <v>0</v>
      </c>
    </row>
    <row r="86" spans="1:9" x14ac:dyDescent="0.25">
      <c r="A86" t="s">
        <v>82</v>
      </c>
      <c r="B86" s="16">
        <v>4.5</v>
      </c>
      <c r="C86" s="16">
        <v>1</v>
      </c>
      <c r="D86" s="16">
        <v>3.16</v>
      </c>
      <c r="E86" s="16">
        <v>1</v>
      </c>
      <c r="F86" s="16">
        <v>0.28999999999999998</v>
      </c>
      <c r="G86" s="16">
        <v>0.5</v>
      </c>
      <c r="H86" s="16">
        <v>65.5</v>
      </c>
      <c r="I86" s="16">
        <v>60</v>
      </c>
    </row>
    <row r="87" spans="1:9" x14ac:dyDescent="0.25">
      <c r="A87" t="s">
        <v>11</v>
      </c>
      <c r="B87" s="16">
        <v>0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0</v>
      </c>
    </row>
  </sheetData>
  <mergeCells count="4">
    <mergeCell ref="B1:C1"/>
    <mergeCell ref="D1:E1"/>
    <mergeCell ref="F1:G1"/>
    <mergeCell ref="H1:I1"/>
  </mergeCells>
  <phoneticPr fontId="7" type="noConversion"/>
  <pageMargins left="0.7" right="0.7" top="0.75" bottom="0.75" header="4.1666666666666664E-2" footer="0.3"/>
  <pageSetup paperSize="5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topLeftCell="A33" workbookViewId="0">
      <selection activeCell="B2" sqref="B2:I3"/>
    </sheetView>
  </sheetViews>
  <sheetFormatPr defaultColWidth="8.85546875" defaultRowHeight="15" x14ac:dyDescent="0.25"/>
  <cols>
    <col min="1" max="1" width="47.42578125" bestFit="1" customWidth="1"/>
    <col min="2" max="2" width="5.85546875" style="15" bestFit="1" customWidth="1"/>
    <col min="3" max="3" width="6.7109375" style="15" bestFit="1" customWidth="1"/>
    <col min="4" max="4" width="5.42578125" style="15" bestFit="1" customWidth="1"/>
    <col min="5" max="5" width="6.7109375" style="15" bestFit="1" customWidth="1"/>
    <col min="6" max="6" width="5.42578125" style="15" bestFit="1" customWidth="1"/>
    <col min="7" max="7" width="6.7109375" style="15" bestFit="1" customWidth="1"/>
    <col min="8" max="9" width="7.28515625" style="15" bestFit="1" customWidth="1"/>
    <col min="10" max="10" width="12" bestFit="1" customWidth="1"/>
    <col min="11" max="11" width="11.7109375" bestFit="1" customWidth="1"/>
  </cols>
  <sheetData>
    <row r="1" spans="1:9" x14ac:dyDescent="0.25">
      <c r="A1" s="17" t="s">
        <v>2869</v>
      </c>
    </row>
    <row r="2" spans="1:9" x14ac:dyDescent="0.25">
      <c r="B2" s="43" t="s">
        <v>2865</v>
      </c>
      <c r="C2" s="43"/>
      <c r="D2" s="43" t="s">
        <v>2866</v>
      </c>
      <c r="E2" s="43"/>
      <c r="F2" s="43" t="s">
        <v>2867</v>
      </c>
      <c r="G2" s="43"/>
      <c r="H2" s="43" t="s">
        <v>2868</v>
      </c>
      <c r="I2" s="43"/>
    </row>
    <row r="3" spans="1:9" x14ac:dyDescent="0.25">
      <c r="B3" s="18" t="s">
        <v>95</v>
      </c>
      <c r="C3" s="18" t="s">
        <v>2858</v>
      </c>
      <c r="D3" s="18" t="s">
        <v>95</v>
      </c>
      <c r="E3" s="18" t="s">
        <v>2858</v>
      </c>
      <c r="F3" s="18" t="s">
        <v>95</v>
      </c>
      <c r="G3" s="18" t="s">
        <v>2858</v>
      </c>
      <c r="H3" s="18" t="s">
        <v>95</v>
      </c>
      <c r="I3" s="18" t="s">
        <v>2858</v>
      </c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t="s">
        <v>27</v>
      </c>
      <c r="B5" s="15">
        <v>3</v>
      </c>
      <c r="C5" s="15">
        <v>7</v>
      </c>
      <c r="D5" s="15">
        <v>2.2000000000000002</v>
      </c>
      <c r="E5" s="15">
        <v>7</v>
      </c>
      <c r="F5" s="15">
        <v>1.7</v>
      </c>
      <c r="G5" s="15">
        <v>7</v>
      </c>
      <c r="H5" s="15">
        <v>171</v>
      </c>
      <c r="I5" s="15">
        <v>1040</v>
      </c>
    </row>
    <row r="6" spans="1:9" x14ac:dyDescent="0.25">
      <c r="A6" t="s">
        <v>28</v>
      </c>
      <c r="B6" s="15">
        <v>3</v>
      </c>
      <c r="C6" s="15">
        <v>5</v>
      </c>
      <c r="D6" s="15">
        <v>0.6</v>
      </c>
      <c r="E6" s="15">
        <v>4.75</v>
      </c>
      <c r="F6" s="15">
        <v>0.6</v>
      </c>
      <c r="G6" s="15">
        <v>4.75</v>
      </c>
      <c r="H6" s="15">
        <v>306</v>
      </c>
      <c r="I6" s="15">
        <v>385</v>
      </c>
    </row>
    <row r="7" spans="1:9" x14ac:dyDescent="0.25">
      <c r="A7" t="s">
        <v>29</v>
      </c>
      <c r="B7" s="15">
        <v>5</v>
      </c>
      <c r="C7" s="15">
        <v>19</v>
      </c>
      <c r="D7" s="15">
        <v>2.6669999999999998</v>
      </c>
      <c r="E7" s="15">
        <v>18.57</v>
      </c>
      <c r="F7" s="15">
        <v>2.4670000000000001</v>
      </c>
      <c r="G7" s="15">
        <v>15.9938</v>
      </c>
      <c r="H7" s="15">
        <v>719</v>
      </c>
      <c r="I7" s="15">
        <v>2363</v>
      </c>
    </row>
    <row r="8" spans="1:9" x14ac:dyDescent="0.25">
      <c r="A8" t="s">
        <v>30</v>
      </c>
      <c r="B8" s="15">
        <v>0</v>
      </c>
      <c r="C8" s="15">
        <v>5</v>
      </c>
      <c r="D8" s="15">
        <v>0</v>
      </c>
      <c r="E8" s="15">
        <v>5</v>
      </c>
      <c r="F8" s="15">
        <v>0</v>
      </c>
      <c r="G8" s="15">
        <v>5</v>
      </c>
      <c r="H8" s="15">
        <v>0</v>
      </c>
      <c r="I8" s="15">
        <v>615</v>
      </c>
    </row>
    <row r="9" spans="1:9" x14ac:dyDescent="0.25">
      <c r="A9" t="s">
        <v>31</v>
      </c>
      <c r="B9" s="15">
        <v>17</v>
      </c>
      <c r="C9" s="15">
        <v>12</v>
      </c>
      <c r="D9" s="15">
        <v>3.254</v>
      </c>
      <c r="E9" s="15">
        <v>12</v>
      </c>
      <c r="F9" s="15">
        <v>3.254</v>
      </c>
      <c r="G9" s="15">
        <v>10.6</v>
      </c>
      <c r="H9" s="15">
        <v>1533.6666666666699</v>
      </c>
      <c r="I9" s="15">
        <v>3174</v>
      </c>
    </row>
    <row r="11" spans="1:9" x14ac:dyDescent="0.25">
      <c r="A11" s="17" t="s">
        <v>1</v>
      </c>
    </row>
    <row r="12" spans="1:9" x14ac:dyDescent="0.25">
      <c r="A12" t="s">
        <v>1</v>
      </c>
      <c r="B12" s="15">
        <v>2</v>
      </c>
      <c r="C12" s="15">
        <v>2</v>
      </c>
      <c r="D12" s="15">
        <v>2</v>
      </c>
      <c r="E12" s="15">
        <v>2</v>
      </c>
      <c r="F12" s="15">
        <v>0</v>
      </c>
      <c r="G12" s="15">
        <v>0</v>
      </c>
      <c r="H12" s="15">
        <v>415</v>
      </c>
      <c r="I12" s="15">
        <v>76</v>
      </c>
    </row>
    <row r="13" spans="1:9" x14ac:dyDescent="0.25">
      <c r="A13" t="s">
        <v>32</v>
      </c>
      <c r="B13" s="15">
        <v>1</v>
      </c>
      <c r="C13" s="15">
        <v>12</v>
      </c>
      <c r="D13" s="15">
        <v>0.2</v>
      </c>
      <c r="E13" s="15">
        <v>12</v>
      </c>
      <c r="F13" s="15">
        <v>0.2</v>
      </c>
      <c r="G13" s="15">
        <v>7.070004</v>
      </c>
      <c r="H13" s="15">
        <v>29</v>
      </c>
      <c r="I13" s="15">
        <v>1365.3333333333301</v>
      </c>
    </row>
    <row r="14" spans="1:9" x14ac:dyDescent="0.25">
      <c r="A14" t="s">
        <v>33</v>
      </c>
      <c r="B14" s="15">
        <v>3</v>
      </c>
      <c r="C14" s="15">
        <v>11</v>
      </c>
      <c r="D14" s="15">
        <v>2.2000000000000002</v>
      </c>
      <c r="E14" s="15">
        <v>10.66</v>
      </c>
      <c r="F14" s="15">
        <v>1.2</v>
      </c>
      <c r="G14" s="15">
        <v>4.0102039999999999</v>
      </c>
      <c r="H14" s="15">
        <v>160</v>
      </c>
      <c r="I14" s="15">
        <v>1199.6666666666699</v>
      </c>
    </row>
    <row r="15" spans="1:9" x14ac:dyDescent="0.25">
      <c r="A15" t="s">
        <v>34</v>
      </c>
      <c r="B15" s="15">
        <v>3</v>
      </c>
      <c r="C15" s="15">
        <v>8</v>
      </c>
      <c r="D15" s="15">
        <v>2.2759999999999998</v>
      </c>
      <c r="E15" s="15">
        <v>8</v>
      </c>
      <c r="F15" s="15">
        <v>2.0260250000000002</v>
      </c>
      <c r="G15" s="15">
        <v>4.0699750000000003</v>
      </c>
      <c r="H15" s="15">
        <v>304</v>
      </c>
      <c r="I15" s="15">
        <v>448</v>
      </c>
    </row>
    <row r="17" spans="1:9" x14ac:dyDescent="0.25">
      <c r="A17" s="17" t="s">
        <v>2</v>
      </c>
    </row>
    <row r="18" spans="1:9" x14ac:dyDescent="0.25">
      <c r="A18" t="s">
        <v>35</v>
      </c>
      <c r="B18" s="15">
        <v>7</v>
      </c>
      <c r="C18" s="15">
        <v>25</v>
      </c>
      <c r="D18" s="15">
        <v>4.53</v>
      </c>
      <c r="E18" s="15">
        <v>24.24</v>
      </c>
      <c r="F18" s="15">
        <v>1</v>
      </c>
      <c r="G18" s="15">
        <v>21.777899999999999</v>
      </c>
      <c r="H18" s="15">
        <v>266.433333333333</v>
      </c>
      <c r="I18" s="15">
        <v>1989.06666666667</v>
      </c>
    </row>
    <row r="19" spans="1:9" x14ac:dyDescent="0.25">
      <c r="A19" t="s">
        <v>36</v>
      </c>
      <c r="B19" s="15">
        <v>1</v>
      </c>
      <c r="C19" s="15">
        <v>11</v>
      </c>
      <c r="D19" s="15">
        <v>1</v>
      </c>
      <c r="E19" s="15">
        <v>11</v>
      </c>
      <c r="F19" s="15">
        <v>1</v>
      </c>
      <c r="G19" s="15">
        <v>9.75</v>
      </c>
      <c r="H19" s="15">
        <v>110.5</v>
      </c>
      <c r="I19" s="15">
        <v>2643.3333333333298</v>
      </c>
    </row>
    <row r="20" spans="1:9" x14ac:dyDescent="0.25">
      <c r="A20" t="s">
        <v>37</v>
      </c>
      <c r="B20" s="15">
        <v>8</v>
      </c>
      <c r="C20" s="15">
        <v>6</v>
      </c>
      <c r="D20" s="15">
        <v>4.37</v>
      </c>
      <c r="E20" s="15">
        <v>6</v>
      </c>
      <c r="F20" s="15">
        <v>3.1876000000000002</v>
      </c>
      <c r="G20" s="15">
        <v>5.61</v>
      </c>
      <c r="H20" s="15">
        <v>572</v>
      </c>
      <c r="I20" s="15">
        <v>973.5</v>
      </c>
    </row>
    <row r="21" spans="1:9" x14ac:dyDescent="0.25">
      <c r="A21" t="s">
        <v>38</v>
      </c>
      <c r="B21" s="15">
        <v>2</v>
      </c>
      <c r="C21" s="15">
        <v>3</v>
      </c>
      <c r="D21" s="15">
        <v>0.36599999999999999</v>
      </c>
      <c r="E21" s="15">
        <v>3</v>
      </c>
      <c r="F21" s="15">
        <v>0.36599999999999999</v>
      </c>
      <c r="G21" s="15">
        <v>3</v>
      </c>
      <c r="H21" s="15">
        <v>28.5</v>
      </c>
      <c r="I21" s="15">
        <v>127.5</v>
      </c>
    </row>
    <row r="22" spans="1:9" x14ac:dyDescent="0.25">
      <c r="A22" t="s">
        <v>39</v>
      </c>
      <c r="B22" s="15">
        <v>7</v>
      </c>
      <c r="C22" s="15">
        <v>8</v>
      </c>
      <c r="D22" s="15">
        <v>3.54</v>
      </c>
      <c r="E22" s="15">
        <v>8</v>
      </c>
      <c r="F22" s="15">
        <v>3.24</v>
      </c>
      <c r="G22" s="15">
        <v>7.2</v>
      </c>
      <c r="H22" s="15">
        <v>923</v>
      </c>
      <c r="I22" s="15">
        <v>1401</v>
      </c>
    </row>
    <row r="24" spans="1:9" x14ac:dyDescent="0.25">
      <c r="A24" s="17" t="s">
        <v>3</v>
      </c>
    </row>
    <row r="25" spans="1:9" x14ac:dyDescent="0.25">
      <c r="A25" t="s">
        <v>40</v>
      </c>
      <c r="B25" s="15">
        <v>1</v>
      </c>
      <c r="C25" s="15">
        <v>0</v>
      </c>
      <c r="D25" s="15">
        <v>1</v>
      </c>
      <c r="E25" s="15">
        <v>0</v>
      </c>
      <c r="F25" s="15">
        <v>1</v>
      </c>
      <c r="G25" s="15">
        <v>0</v>
      </c>
      <c r="H25" s="15">
        <v>744</v>
      </c>
      <c r="I25" s="15">
        <v>0</v>
      </c>
    </row>
    <row r="26" spans="1:9" x14ac:dyDescent="0.25">
      <c r="A26" t="s">
        <v>41</v>
      </c>
      <c r="B26" s="15">
        <v>9</v>
      </c>
      <c r="C26" s="15">
        <v>16</v>
      </c>
      <c r="D26" s="15">
        <v>5.13</v>
      </c>
      <c r="E26" s="15">
        <v>15.75</v>
      </c>
      <c r="F26" s="15">
        <v>5.13</v>
      </c>
      <c r="G26" s="15">
        <v>15.53</v>
      </c>
      <c r="H26" s="15">
        <v>3310</v>
      </c>
      <c r="I26" s="15">
        <v>2345.5</v>
      </c>
    </row>
    <row r="27" spans="1:9" x14ac:dyDescent="0.25">
      <c r="A27" t="s">
        <v>42</v>
      </c>
      <c r="B27" s="15">
        <v>5</v>
      </c>
      <c r="C27" s="15">
        <v>15</v>
      </c>
      <c r="D27" s="15">
        <v>3.16</v>
      </c>
      <c r="E27" s="15">
        <v>13.4</v>
      </c>
      <c r="F27" s="15">
        <v>2.16</v>
      </c>
      <c r="G27" s="15">
        <v>12.945499999999999</v>
      </c>
      <c r="H27" s="15">
        <v>1056</v>
      </c>
      <c r="I27" s="15">
        <v>3850</v>
      </c>
    </row>
    <row r="28" spans="1:9" x14ac:dyDescent="0.25">
      <c r="A28" t="s">
        <v>43</v>
      </c>
      <c r="B28" s="15">
        <v>8</v>
      </c>
      <c r="C28" s="15">
        <v>8</v>
      </c>
      <c r="D28" s="15">
        <v>3.02</v>
      </c>
      <c r="E28" s="15">
        <v>7.75</v>
      </c>
      <c r="F28" s="15">
        <v>2.9000300000000001</v>
      </c>
      <c r="G28" s="15">
        <v>7.75</v>
      </c>
      <c r="H28" s="15">
        <v>856</v>
      </c>
      <c r="I28" s="15">
        <v>1646.5</v>
      </c>
    </row>
    <row r="29" spans="1:9" x14ac:dyDescent="0.25">
      <c r="A29" t="s">
        <v>44</v>
      </c>
      <c r="B29" s="15">
        <v>3</v>
      </c>
      <c r="C29" s="15">
        <v>6</v>
      </c>
      <c r="D29" s="15">
        <v>2.2570000000000001</v>
      </c>
      <c r="E29" s="15">
        <v>6</v>
      </c>
      <c r="F29" s="15">
        <v>2.2570000000000001</v>
      </c>
      <c r="G29" s="15">
        <v>6</v>
      </c>
      <c r="H29" s="15">
        <v>783</v>
      </c>
      <c r="I29" s="15">
        <v>740</v>
      </c>
    </row>
    <row r="30" spans="1:9" x14ac:dyDescent="0.25">
      <c r="A30" t="s">
        <v>45</v>
      </c>
      <c r="B30" s="15">
        <v>13</v>
      </c>
      <c r="C30" s="15">
        <v>30</v>
      </c>
      <c r="D30" s="15">
        <v>8.7530000000000001</v>
      </c>
      <c r="E30" s="15">
        <v>29.1</v>
      </c>
      <c r="F30" s="15">
        <v>5.2960000000000003</v>
      </c>
      <c r="G30" s="15">
        <v>26.1</v>
      </c>
      <c r="H30" s="15">
        <v>3624</v>
      </c>
      <c r="I30" s="15">
        <v>4767</v>
      </c>
    </row>
    <row r="31" spans="1:9" x14ac:dyDescent="0.25">
      <c r="A31" t="s">
        <v>46</v>
      </c>
      <c r="B31" s="15">
        <v>2</v>
      </c>
      <c r="C31" s="15">
        <v>8</v>
      </c>
      <c r="D31" s="15">
        <v>0.6</v>
      </c>
      <c r="E31" s="15">
        <v>7.96</v>
      </c>
      <c r="F31" s="15">
        <v>0.6</v>
      </c>
      <c r="G31" s="15">
        <v>7.75</v>
      </c>
      <c r="H31" s="15">
        <v>693</v>
      </c>
      <c r="I31" s="15">
        <v>1801</v>
      </c>
    </row>
    <row r="32" spans="1:9" x14ac:dyDescent="0.25">
      <c r="A32" t="s">
        <v>47</v>
      </c>
      <c r="B32" s="15">
        <v>18</v>
      </c>
      <c r="C32" s="15">
        <v>24</v>
      </c>
      <c r="D32" s="15">
        <v>11.029</v>
      </c>
      <c r="E32" s="15">
        <v>23</v>
      </c>
      <c r="F32" s="15">
        <v>11.029</v>
      </c>
      <c r="G32" s="15">
        <v>23</v>
      </c>
      <c r="H32" s="15">
        <v>2103</v>
      </c>
      <c r="I32" s="15">
        <v>2177</v>
      </c>
    </row>
    <row r="33" spans="1:9" x14ac:dyDescent="0.25">
      <c r="A33" t="s">
        <v>48</v>
      </c>
      <c r="B33" s="15">
        <v>4</v>
      </c>
      <c r="C33" s="15">
        <v>7</v>
      </c>
      <c r="D33" s="15">
        <v>1.5</v>
      </c>
      <c r="E33" s="15">
        <v>7</v>
      </c>
      <c r="F33" s="15">
        <v>1</v>
      </c>
      <c r="G33" s="15">
        <v>7</v>
      </c>
      <c r="H33" s="15">
        <v>331</v>
      </c>
      <c r="I33" s="15">
        <v>1005</v>
      </c>
    </row>
    <row r="34" spans="1:9" x14ac:dyDescent="0.25">
      <c r="A34" t="s">
        <v>49</v>
      </c>
      <c r="B34" s="15">
        <v>4</v>
      </c>
      <c r="C34" s="15">
        <v>6</v>
      </c>
      <c r="D34" s="15">
        <v>3.56</v>
      </c>
      <c r="E34" s="15">
        <v>5.75</v>
      </c>
      <c r="F34" s="15">
        <v>3.56</v>
      </c>
      <c r="G34" s="15">
        <v>5.75</v>
      </c>
      <c r="H34" s="15">
        <v>1301</v>
      </c>
      <c r="I34" s="15">
        <v>640</v>
      </c>
    </row>
    <row r="35" spans="1:9" x14ac:dyDescent="0.25">
      <c r="A35" t="s">
        <v>50</v>
      </c>
      <c r="B35" s="15">
        <v>2</v>
      </c>
      <c r="C35" s="15">
        <v>11</v>
      </c>
      <c r="D35" s="15">
        <v>1.04</v>
      </c>
      <c r="E35" s="15">
        <v>10.6</v>
      </c>
      <c r="F35" s="15">
        <v>0.75</v>
      </c>
      <c r="G35" s="15">
        <v>10.6</v>
      </c>
      <c r="H35" s="15">
        <v>665</v>
      </c>
      <c r="I35" s="15">
        <v>912</v>
      </c>
    </row>
    <row r="36" spans="1:9" x14ac:dyDescent="0.25">
      <c r="A36" t="s">
        <v>51</v>
      </c>
      <c r="B36" s="15">
        <v>1</v>
      </c>
      <c r="C36" s="15">
        <v>11</v>
      </c>
      <c r="D36" s="15">
        <v>0.70299999999999996</v>
      </c>
      <c r="E36" s="15">
        <v>11</v>
      </c>
      <c r="F36" s="15">
        <v>0.70299999999999996</v>
      </c>
      <c r="G36" s="15">
        <v>11</v>
      </c>
      <c r="H36" s="15">
        <v>177</v>
      </c>
      <c r="I36" s="15">
        <v>3176</v>
      </c>
    </row>
    <row r="37" spans="1:9" x14ac:dyDescent="0.25">
      <c r="A37" t="s">
        <v>52</v>
      </c>
      <c r="B37" s="15">
        <v>3</v>
      </c>
      <c r="C37" s="15">
        <v>5</v>
      </c>
      <c r="D37" s="15">
        <v>2.3530000000000002</v>
      </c>
      <c r="E37" s="15">
        <v>4.75</v>
      </c>
      <c r="F37" s="15">
        <v>2.3530000000000002</v>
      </c>
      <c r="G37" s="15">
        <v>4.1399999999999997</v>
      </c>
      <c r="H37" s="15">
        <v>848</v>
      </c>
      <c r="I37" s="15">
        <v>307</v>
      </c>
    </row>
    <row r="38" spans="1:9" x14ac:dyDescent="0.25">
      <c r="A38" t="s">
        <v>53</v>
      </c>
      <c r="B38" s="15">
        <v>12</v>
      </c>
      <c r="C38" s="15">
        <v>17</v>
      </c>
      <c r="D38" s="15">
        <v>9.8000000000000007</v>
      </c>
      <c r="E38" s="15">
        <v>16.25</v>
      </c>
      <c r="F38" s="15">
        <v>9.26</v>
      </c>
      <c r="G38" s="15">
        <v>16.25</v>
      </c>
      <c r="H38" s="15">
        <v>5746</v>
      </c>
      <c r="I38" s="15">
        <v>2009</v>
      </c>
    </row>
    <row r="39" spans="1:9" x14ac:dyDescent="0.25">
      <c r="A39" t="s">
        <v>54</v>
      </c>
      <c r="B39" s="15">
        <v>17</v>
      </c>
      <c r="C39" s="15">
        <v>19</v>
      </c>
      <c r="D39" s="15">
        <v>13.183999999999999</v>
      </c>
      <c r="E39" s="15">
        <v>18.75</v>
      </c>
      <c r="F39" s="15">
        <v>13.183999999999999</v>
      </c>
      <c r="G39" s="15">
        <v>18.75</v>
      </c>
      <c r="H39" s="15">
        <v>2775</v>
      </c>
      <c r="I39" s="15">
        <v>2247</v>
      </c>
    </row>
    <row r="40" spans="1:9" x14ac:dyDescent="0.25">
      <c r="A40" t="s">
        <v>55</v>
      </c>
      <c r="B40" s="15">
        <v>2</v>
      </c>
      <c r="C40" s="15">
        <v>5</v>
      </c>
      <c r="D40" s="15">
        <v>0.85</v>
      </c>
      <c r="E40" s="15">
        <v>5</v>
      </c>
      <c r="F40" s="15">
        <v>0.85</v>
      </c>
      <c r="G40" s="15">
        <v>4.9000000000000004</v>
      </c>
      <c r="H40" s="15">
        <v>140</v>
      </c>
      <c r="I40" s="15">
        <v>792</v>
      </c>
    </row>
    <row r="41" spans="1:9" x14ac:dyDescent="0.25">
      <c r="A41" t="s">
        <v>56</v>
      </c>
      <c r="B41" s="15">
        <v>1</v>
      </c>
      <c r="C41" s="15">
        <v>9</v>
      </c>
      <c r="D41" s="15">
        <v>0.4</v>
      </c>
      <c r="E41" s="15">
        <v>8.2200000000000006</v>
      </c>
      <c r="F41" s="15">
        <v>0.4</v>
      </c>
      <c r="G41" s="15">
        <v>8.2200000000000006</v>
      </c>
      <c r="H41" s="15">
        <v>117</v>
      </c>
      <c r="I41" s="15">
        <v>946</v>
      </c>
    </row>
    <row r="42" spans="1:9" x14ac:dyDescent="0.25">
      <c r="A42" t="s">
        <v>57</v>
      </c>
      <c r="B42" s="15">
        <v>5</v>
      </c>
      <c r="C42" s="15">
        <v>6</v>
      </c>
      <c r="D42" s="15">
        <v>5</v>
      </c>
      <c r="E42" s="15">
        <v>6</v>
      </c>
      <c r="F42" s="15">
        <v>4</v>
      </c>
      <c r="G42" s="15">
        <v>5.7779999999999996</v>
      </c>
      <c r="H42" s="15">
        <v>1385</v>
      </c>
      <c r="I42" s="15">
        <v>1210</v>
      </c>
    </row>
    <row r="43" spans="1:9" x14ac:dyDescent="0.25">
      <c r="A43" t="s">
        <v>58</v>
      </c>
      <c r="B43" s="15">
        <v>4</v>
      </c>
      <c r="C43" s="15">
        <v>9</v>
      </c>
      <c r="D43" s="15">
        <v>1.996</v>
      </c>
      <c r="E43" s="15">
        <v>8.75</v>
      </c>
      <c r="F43" s="15">
        <v>1.89598</v>
      </c>
      <c r="G43" s="15">
        <v>8.75</v>
      </c>
      <c r="H43" s="15">
        <v>973.5</v>
      </c>
      <c r="I43" s="15">
        <v>1298.5</v>
      </c>
    </row>
    <row r="44" spans="1:9" x14ac:dyDescent="0.25">
      <c r="A44" t="s">
        <v>59</v>
      </c>
      <c r="B44" s="15">
        <v>3</v>
      </c>
      <c r="C44" s="15">
        <v>18</v>
      </c>
      <c r="D44" s="15">
        <v>1.17</v>
      </c>
      <c r="E44" s="15">
        <v>17.25</v>
      </c>
      <c r="F44" s="15">
        <v>1.17</v>
      </c>
      <c r="G44" s="15">
        <v>16.510000000000002</v>
      </c>
      <c r="H44" s="15">
        <v>530</v>
      </c>
      <c r="I44" s="15">
        <v>2811</v>
      </c>
    </row>
    <row r="45" spans="1:9" x14ac:dyDescent="0.25">
      <c r="A45" t="s">
        <v>60</v>
      </c>
      <c r="B45" s="15">
        <v>4</v>
      </c>
      <c r="C45" s="15">
        <v>9</v>
      </c>
      <c r="D45" s="15">
        <v>2.3340000000000001</v>
      </c>
      <c r="E45" s="15">
        <v>9</v>
      </c>
      <c r="F45" s="15">
        <v>2.2202299999999999</v>
      </c>
      <c r="G45" s="15">
        <v>8.56</v>
      </c>
      <c r="H45" s="15">
        <v>1905</v>
      </c>
      <c r="I45" s="15">
        <v>1972</v>
      </c>
    </row>
    <row r="47" spans="1:9" x14ac:dyDescent="0.25">
      <c r="A47" s="17" t="s">
        <v>4</v>
      </c>
    </row>
    <row r="48" spans="1:9" x14ac:dyDescent="0.25">
      <c r="A48" t="s">
        <v>61</v>
      </c>
      <c r="B48" s="15">
        <v>6</v>
      </c>
      <c r="C48" s="15">
        <v>13</v>
      </c>
      <c r="D48" s="15">
        <v>3.5329999999999999</v>
      </c>
      <c r="E48" s="15">
        <v>12.5</v>
      </c>
      <c r="F48" s="15">
        <v>3.5329999999999999</v>
      </c>
      <c r="G48" s="15">
        <v>12.5</v>
      </c>
      <c r="H48" s="15">
        <v>861</v>
      </c>
      <c r="I48" s="15">
        <v>1617</v>
      </c>
    </row>
    <row r="49" spans="1:9" x14ac:dyDescent="0.25">
      <c r="A49" t="s">
        <v>62</v>
      </c>
      <c r="B49" s="15">
        <v>10</v>
      </c>
      <c r="C49" s="15">
        <v>13</v>
      </c>
      <c r="D49" s="15">
        <v>3.4830000000000001</v>
      </c>
      <c r="E49" s="15">
        <v>13</v>
      </c>
      <c r="F49" s="15">
        <v>2.4230097000000002</v>
      </c>
      <c r="G49" s="15">
        <v>13</v>
      </c>
      <c r="H49" s="15">
        <v>690</v>
      </c>
      <c r="I49" s="15">
        <v>1415</v>
      </c>
    </row>
    <row r="50" spans="1:9" x14ac:dyDescent="0.25">
      <c r="A50" t="s">
        <v>63</v>
      </c>
      <c r="B50" s="15">
        <v>5</v>
      </c>
      <c r="C50" s="15">
        <v>6</v>
      </c>
      <c r="D50" s="15">
        <v>3.1</v>
      </c>
      <c r="E50" s="15">
        <v>5.5</v>
      </c>
      <c r="F50" s="15">
        <v>2.6</v>
      </c>
      <c r="G50" s="15">
        <v>5.5</v>
      </c>
      <c r="H50" s="15">
        <v>1002</v>
      </c>
      <c r="I50" s="15">
        <v>1957</v>
      </c>
    </row>
    <row r="51" spans="1:9" x14ac:dyDescent="0.25">
      <c r="A51" t="s">
        <v>64</v>
      </c>
      <c r="B51" s="15">
        <v>10</v>
      </c>
      <c r="C51" s="15">
        <v>22</v>
      </c>
      <c r="D51" s="15">
        <v>3.8279999999999998</v>
      </c>
      <c r="E51" s="15">
        <v>22</v>
      </c>
      <c r="F51" s="15">
        <v>3.8279999999999998</v>
      </c>
      <c r="G51" s="15">
        <v>22</v>
      </c>
      <c r="H51" s="15">
        <v>1555</v>
      </c>
      <c r="I51" s="15">
        <v>2429.5</v>
      </c>
    </row>
    <row r="53" spans="1:9" x14ac:dyDescent="0.25">
      <c r="A53" s="17" t="s">
        <v>65</v>
      </c>
    </row>
    <row r="54" spans="1:9" x14ac:dyDescent="0.25">
      <c r="A54" t="s">
        <v>65</v>
      </c>
      <c r="B54" s="15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6" spans="1:9" x14ac:dyDescent="0.25">
      <c r="A56" s="17" t="s">
        <v>5</v>
      </c>
    </row>
    <row r="57" spans="1:9" x14ac:dyDescent="0.25">
      <c r="A57" t="s">
        <v>5</v>
      </c>
      <c r="B57" s="15">
        <v>5</v>
      </c>
      <c r="C57" s="15">
        <v>13</v>
      </c>
      <c r="D57" s="15">
        <v>2.25</v>
      </c>
      <c r="E57" s="15">
        <v>13</v>
      </c>
      <c r="F57" s="15">
        <v>2.25</v>
      </c>
      <c r="G57" s="15">
        <v>13</v>
      </c>
      <c r="H57" s="15">
        <v>0</v>
      </c>
      <c r="I57" s="15">
        <v>57</v>
      </c>
    </row>
    <row r="59" spans="1:9" x14ac:dyDescent="0.25">
      <c r="A59" s="17" t="s">
        <v>6</v>
      </c>
    </row>
    <row r="60" spans="1:9" x14ac:dyDescent="0.25">
      <c r="A60" t="s">
        <v>66</v>
      </c>
      <c r="B60" s="15">
        <v>25</v>
      </c>
      <c r="C60" s="15">
        <v>7</v>
      </c>
      <c r="D60" s="15">
        <v>18.989999999999998</v>
      </c>
      <c r="E60" s="15">
        <v>7</v>
      </c>
      <c r="F60" s="15">
        <v>18.59</v>
      </c>
      <c r="G60" s="15">
        <v>7</v>
      </c>
      <c r="H60" s="15">
        <v>5997.3333333333303</v>
      </c>
      <c r="I60" s="15">
        <v>2860.25</v>
      </c>
    </row>
    <row r="61" spans="1:9" x14ac:dyDescent="0.25">
      <c r="A61" t="s">
        <v>67</v>
      </c>
      <c r="B61" s="15">
        <v>10</v>
      </c>
      <c r="C61" s="15">
        <v>5</v>
      </c>
      <c r="D61" s="15">
        <v>4.6500000000000004</v>
      </c>
      <c r="E61" s="15">
        <v>5</v>
      </c>
      <c r="F61" s="15">
        <v>3.5799889999999999</v>
      </c>
      <c r="G61" s="15">
        <v>5</v>
      </c>
      <c r="H61" s="15">
        <v>797.5</v>
      </c>
      <c r="I61" s="15">
        <v>898</v>
      </c>
    </row>
    <row r="62" spans="1:9" x14ac:dyDescent="0.25">
      <c r="A62" t="s">
        <v>68</v>
      </c>
      <c r="B62" s="15">
        <v>9</v>
      </c>
      <c r="C62" s="15">
        <v>8</v>
      </c>
      <c r="D62" s="15">
        <v>5.66</v>
      </c>
      <c r="E62" s="15">
        <v>8</v>
      </c>
      <c r="F62" s="15">
        <v>5.66</v>
      </c>
      <c r="G62" s="15">
        <v>8</v>
      </c>
      <c r="H62" s="15">
        <v>835</v>
      </c>
      <c r="I62" s="15">
        <v>1658</v>
      </c>
    </row>
    <row r="63" spans="1:9" x14ac:dyDescent="0.25">
      <c r="A63" t="s">
        <v>69</v>
      </c>
      <c r="B63" s="15">
        <v>15</v>
      </c>
      <c r="C63" s="15">
        <v>14</v>
      </c>
      <c r="D63" s="15">
        <v>4.7030000000000003</v>
      </c>
      <c r="E63" s="15">
        <v>13</v>
      </c>
      <c r="F63" s="15">
        <v>4.7030000000000003</v>
      </c>
      <c r="G63" s="15">
        <v>13</v>
      </c>
      <c r="H63" s="15">
        <v>204</v>
      </c>
      <c r="I63" s="15">
        <v>2049</v>
      </c>
    </row>
    <row r="64" spans="1:9" x14ac:dyDescent="0.25">
      <c r="A64" t="s">
        <v>70</v>
      </c>
      <c r="B64" s="15">
        <v>9</v>
      </c>
      <c r="C64" s="15">
        <v>3</v>
      </c>
      <c r="D64" s="15">
        <v>8.3800000000000008</v>
      </c>
      <c r="E64" s="15">
        <v>3</v>
      </c>
      <c r="F64" s="15">
        <v>8.3800000000000008</v>
      </c>
      <c r="G64" s="15">
        <v>3</v>
      </c>
      <c r="H64" s="15">
        <v>944</v>
      </c>
      <c r="I64" s="15">
        <v>391</v>
      </c>
    </row>
    <row r="65" spans="1:9" x14ac:dyDescent="0.25">
      <c r="A65" t="s">
        <v>6</v>
      </c>
      <c r="B65" s="15">
        <v>5</v>
      </c>
      <c r="C65" s="15">
        <v>1</v>
      </c>
      <c r="D65" s="15">
        <v>1.7</v>
      </c>
      <c r="E65" s="15">
        <v>1</v>
      </c>
      <c r="F65" s="15">
        <v>0.27</v>
      </c>
      <c r="G65" s="15">
        <v>0</v>
      </c>
      <c r="H65" s="15">
        <v>67</v>
      </c>
      <c r="I65" s="15">
        <v>0</v>
      </c>
    </row>
    <row r="67" spans="1:9" x14ac:dyDescent="0.25">
      <c r="A67" s="17" t="s">
        <v>7</v>
      </c>
    </row>
    <row r="68" spans="1:9" x14ac:dyDescent="0.25">
      <c r="A68" t="s">
        <v>71</v>
      </c>
      <c r="B68" s="15">
        <v>20</v>
      </c>
      <c r="C68" s="15">
        <v>0</v>
      </c>
      <c r="D68" s="15">
        <v>8.7100000000000009</v>
      </c>
      <c r="E68" s="15">
        <v>0</v>
      </c>
      <c r="F68" s="15">
        <v>7.51</v>
      </c>
      <c r="G68" s="15">
        <v>0</v>
      </c>
      <c r="H68" s="15">
        <v>1746</v>
      </c>
      <c r="I68" s="15">
        <v>0</v>
      </c>
    </row>
    <row r="69" spans="1:9" x14ac:dyDescent="0.25">
      <c r="A69" t="s">
        <v>72</v>
      </c>
      <c r="B69" s="15">
        <v>4</v>
      </c>
      <c r="C69" s="15">
        <v>0</v>
      </c>
      <c r="D69" s="15">
        <v>0.6</v>
      </c>
      <c r="E69" s="15">
        <v>0</v>
      </c>
      <c r="F69" s="15">
        <v>0.6</v>
      </c>
      <c r="G69" s="15">
        <v>0</v>
      </c>
      <c r="H69" s="15">
        <v>0</v>
      </c>
      <c r="I69" s="15">
        <v>0</v>
      </c>
    </row>
    <row r="71" spans="1:9" x14ac:dyDescent="0.25">
      <c r="A71" s="17" t="s">
        <v>8</v>
      </c>
    </row>
    <row r="72" spans="1:9" x14ac:dyDescent="0.25">
      <c r="A72" t="s">
        <v>73</v>
      </c>
      <c r="B72" s="15">
        <v>4</v>
      </c>
      <c r="C72" s="15">
        <v>8</v>
      </c>
      <c r="D72" s="15">
        <v>3.0640000000000001</v>
      </c>
      <c r="E72" s="15">
        <v>8</v>
      </c>
      <c r="F72" s="15">
        <v>2.564025</v>
      </c>
      <c r="G72" s="15">
        <v>8</v>
      </c>
      <c r="H72" s="15">
        <v>1261</v>
      </c>
      <c r="I72" s="15">
        <v>2159</v>
      </c>
    </row>
    <row r="73" spans="1:9" x14ac:dyDescent="0.25">
      <c r="A73" t="s">
        <v>74</v>
      </c>
      <c r="B73" s="15">
        <v>1</v>
      </c>
      <c r="C73" s="15">
        <v>9</v>
      </c>
      <c r="D73" s="15">
        <v>0.5</v>
      </c>
      <c r="E73" s="15">
        <v>9</v>
      </c>
      <c r="F73" s="15">
        <v>0.5</v>
      </c>
      <c r="G73" s="15">
        <v>9</v>
      </c>
      <c r="H73" s="15">
        <v>189</v>
      </c>
      <c r="I73" s="15">
        <v>3337</v>
      </c>
    </row>
    <row r="74" spans="1:9" x14ac:dyDescent="0.25">
      <c r="A74" t="s">
        <v>75</v>
      </c>
      <c r="B74" s="15">
        <v>7</v>
      </c>
      <c r="C74" s="15">
        <v>12</v>
      </c>
      <c r="D74" s="15">
        <v>3.2130000000000001</v>
      </c>
      <c r="E74" s="15">
        <v>11.75</v>
      </c>
      <c r="F74" s="15">
        <v>2.4129999999999998</v>
      </c>
      <c r="G74" s="15">
        <v>11.75</v>
      </c>
      <c r="H74" s="15">
        <v>1281</v>
      </c>
      <c r="I74" s="15">
        <v>2533</v>
      </c>
    </row>
    <row r="76" spans="1:9" x14ac:dyDescent="0.25">
      <c r="A76" s="17" t="s">
        <v>9</v>
      </c>
    </row>
    <row r="77" spans="1:9" x14ac:dyDescent="0.25">
      <c r="A77" t="s">
        <v>76</v>
      </c>
      <c r="B77" s="15">
        <v>6</v>
      </c>
      <c r="C77" s="15">
        <v>9</v>
      </c>
      <c r="D77" s="15">
        <v>2.0760000000000001</v>
      </c>
      <c r="E77" s="15">
        <v>9</v>
      </c>
      <c r="F77" s="15">
        <v>0.81</v>
      </c>
      <c r="G77" s="15">
        <v>9</v>
      </c>
      <c r="H77" s="15">
        <v>255</v>
      </c>
      <c r="I77" s="15">
        <v>999.5</v>
      </c>
    </row>
    <row r="78" spans="1:9" x14ac:dyDescent="0.25">
      <c r="A78" t="s">
        <v>77</v>
      </c>
      <c r="B78" s="15">
        <v>0</v>
      </c>
      <c r="C78" s="15">
        <v>3</v>
      </c>
      <c r="D78" s="15">
        <v>0</v>
      </c>
      <c r="E78" s="15">
        <v>3</v>
      </c>
      <c r="F78" s="15">
        <v>0</v>
      </c>
      <c r="G78" s="15">
        <v>3</v>
      </c>
      <c r="H78" s="15">
        <v>0</v>
      </c>
      <c r="I78" s="15">
        <v>732</v>
      </c>
    </row>
    <row r="80" spans="1:9" x14ac:dyDescent="0.25">
      <c r="A80" s="17" t="s">
        <v>10</v>
      </c>
    </row>
    <row r="81" spans="1:9" x14ac:dyDescent="0.25">
      <c r="A81" t="s">
        <v>78</v>
      </c>
      <c r="B81" s="15">
        <v>11</v>
      </c>
      <c r="C81" s="15">
        <v>17</v>
      </c>
      <c r="D81" s="15">
        <v>3.51</v>
      </c>
      <c r="E81" s="15">
        <v>15.694000000000001</v>
      </c>
      <c r="F81" s="15">
        <v>2.5099999999999998</v>
      </c>
      <c r="G81" s="15">
        <v>15.694000000000001</v>
      </c>
      <c r="H81" s="15">
        <v>298</v>
      </c>
      <c r="I81" s="15">
        <v>2950</v>
      </c>
    </row>
    <row r="82" spans="1:9" x14ac:dyDescent="0.25">
      <c r="A82" t="s">
        <v>79</v>
      </c>
      <c r="B82" s="15">
        <v>1</v>
      </c>
      <c r="C82" s="15">
        <v>1</v>
      </c>
      <c r="D82" s="15">
        <v>1</v>
      </c>
      <c r="E82" s="15">
        <v>1</v>
      </c>
      <c r="F82" s="15">
        <v>0</v>
      </c>
      <c r="G82" s="15">
        <v>0</v>
      </c>
      <c r="H82" s="15">
        <v>0</v>
      </c>
      <c r="I82" s="15">
        <v>142</v>
      </c>
    </row>
    <row r="84" spans="1:9" x14ac:dyDescent="0.25">
      <c r="A84" s="17" t="s">
        <v>11</v>
      </c>
    </row>
    <row r="85" spans="1:9" x14ac:dyDescent="0.25">
      <c r="A85" t="s">
        <v>80</v>
      </c>
      <c r="B85" s="15">
        <v>4</v>
      </c>
      <c r="C85" s="15">
        <v>0</v>
      </c>
      <c r="D85" s="15">
        <v>3.5</v>
      </c>
      <c r="E85" s="15">
        <v>0</v>
      </c>
      <c r="F85" s="15">
        <v>0.5</v>
      </c>
      <c r="G85" s="15">
        <v>0</v>
      </c>
      <c r="H85" s="15">
        <v>4</v>
      </c>
      <c r="I85" s="15">
        <v>0</v>
      </c>
    </row>
    <row r="86" spans="1:9" x14ac:dyDescent="0.25">
      <c r="A86" t="s">
        <v>81</v>
      </c>
      <c r="B86" s="15">
        <v>7</v>
      </c>
      <c r="C86" s="15">
        <v>0</v>
      </c>
      <c r="D86" s="15">
        <v>7</v>
      </c>
      <c r="E86" s="15">
        <v>0</v>
      </c>
      <c r="F86" s="15">
        <v>6.82</v>
      </c>
      <c r="G86" s="15">
        <v>0</v>
      </c>
      <c r="H86" s="15">
        <v>5.5</v>
      </c>
      <c r="I86" s="15">
        <v>0</v>
      </c>
    </row>
    <row r="87" spans="1:9" x14ac:dyDescent="0.25">
      <c r="A87" t="s">
        <v>82</v>
      </c>
      <c r="B87" s="15">
        <v>5</v>
      </c>
      <c r="C87" s="15">
        <v>1</v>
      </c>
      <c r="D87" s="15">
        <v>3.62</v>
      </c>
      <c r="E87" s="15">
        <v>1</v>
      </c>
      <c r="F87" s="15">
        <v>0.57999999999999996</v>
      </c>
      <c r="G87" s="15">
        <v>0.5</v>
      </c>
      <c r="H87" s="15">
        <v>128</v>
      </c>
      <c r="I87" s="15">
        <v>0</v>
      </c>
    </row>
  </sheetData>
  <mergeCells count="4">
    <mergeCell ref="B2:C2"/>
    <mergeCell ref="D2:E2"/>
    <mergeCell ref="F2:G2"/>
    <mergeCell ref="H2:I2"/>
  </mergeCells>
  <phoneticPr fontId="7" type="noConversion"/>
  <pageMargins left="0.7" right="0.7" top="0.75" bottom="0.75" header="8.3333333333333329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Layout" topLeftCell="A33" workbookViewId="0">
      <selection activeCell="A36" sqref="A35:A36"/>
    </sheetView>
  </sheetViews>
  <sheetFormatPr defaultColWidth="8.85546875" defaultRowHeight="15" x14ac:dyDescent="0.25"/>
  <cols>
    <col min="1" max="1" width="47.42578125" bestFit="1" customWidth="1"/>
    <col min="2" max="2" width="5.85546875" style="15" bestFit="1" customWidth="1"/>
    <col min="3" max="4" width="5.42578125" style="15" bestFit="1" customWidth="1"/>
    <col min="5" max="5" width="6.7109375" style="15" bestFit="1" customWidth="1"/>
    <col min="6" max="6" width="5.42578125" style="15" bestFit="1" customWidth="1"/>
    <col min="7" max="7" width="6.7109375" style="15" bestFit="1" customWidth="1"/>
    <col min="8" max="9" width="7.28515625" style="15" bestFit="1" customWidth="1"/>
    <col min="10" max="10" width="12" bestFit="1" customWidth="1"/>
    <col min="11" max="11" width="11.7109375" bestFit="1" customWidth="1"/>
  </cols>
  <sheetData>
    <row r="1" spans="1:9" x14ac:dyDescent="0.25">
      <c r="A1" s="17" t="s">
        <v>2870</v>
      </c>
    </row>
    <row r="2" spans="1:9" x14ac:dyDescent="0.25">
      <c r="B2" s="43" t="s">
        <v>2865</v>
      </c>
      <c r="C2" s="43"/>
      <c r="D2" s="43" t="s">
        <v>2866</v>
      </c>
      <c r="E2" s="43"/>
      <c r="F2" s="43" t="s">
        <v>2867</v>
      </c>
      <c r="G2" s="43"/>
      <c r="H2" s="43" t="s">
        <v>2868</v>
      </c>
      <c r="I2" s="43"/>
    </row>
    <row r="3" spans="1:9" x14ac:dyDescent="0.25">
      <c r="B3" s="18" t="s">
        <v>95</v>
      </c>
      <c r="C3" s="18" t="s">
        <v>2858</v>
      </c>
      <c r="D3" s="18" t="s">
        <v>95</v>
      </c>
      <c r="E3" s="18" t="s">
        <v>2858</v>
      </c>
      <c r="F3" s="18" t="s">
        <v>95</v>
      </c>
      <c r="G3" s="18" t="s">
        <v>2858</v>
      </c>
      <c r="H3" s="18" t="s">
        <v>95</v>
      </c>
      <c r="I3" s="18" t="s">
        <v>2858</v>
      </c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t="s">
        <v>27</v>
      </c>
      <c r="B5" s="15">
        <v>3</v>
      </c>
      <c r="C5" s="15">
        <v>7</v>
      </c>
      <c r="D5" s="15">
        <v>2.4</v>
      </c>
      <c r="E5" s="15">
        <v>7</v>
      </c>
      <c r="F5" s="15">
        <v>1.5165</v>
      </c>
      <c r="G5" s="15">
        <v>6.8</v>
      </c>
      <c r="H5" s="15">
        <v>203</v>
      </c>
      <c r="I5" s="15">
        <v>1086</v>
      </c>
    </row>
    <row r="6" spans="1:9" x14ac:dyDescent="0.25">
      <c r="A6" t="s">
        <v>28</v>
      </c>
      <c r="B6" s="15">
        <v>1</v>
      </c>
      <c r="C6" s="15">
        <v>5</v>
      </c>
      <c r="D6" s="15">
        <v>0.2</v>
      </c>
      <c r="E6" s="15">
        <v>4.75</v>
      </c>
      <c r="F6" s="15">
        <v>0.2</v>
      </c>
      <c r="G6" s="15">
        <v>4.75</v>
      </c>
      <c r="H6" s="15">
        <v>57</v>
      </c>
      <c r="I6" s="15">
        <v>438</v>
      </c>
    </row>
    <row r="7" spans="1:9" x14ac:dyDescent="0.25">
      <c r="A7" t="s">
        <v>29</v>
      </c>
      <c r="B7" s="15">
        <v>7</v>
      </c>
      <c r="C7" s="15">
        <v>19</v>
      </c>
      <c r="D7" s="15">
        <v>3.1669999999999998</v>
      </c>
      <c r="E7" s="15">
        <v>18.529</v>
      </c>
      <c r="F7" s="15">
        <v>2.9670000000000001</v>
      </c>
      <c r="G7" s="15">
        <v>15.601800000000001</v>
      </c>
      <c r="H7" s="15">
        <v>704.5</v>
      </c>
      <c r="I7" s="15">
        <v>2546.5</v>
      </c>
    </row>
    <row r="8" spans="1:9" x14ac:dyDescent="0.25">
      <c r="A8" t="s">
        <v>30</v>
      </c>
      <c r="B8" s="15">
        <v>0</v>
      </c>
      <c r="C8" s="15">
        <v>5</v>
      </c>
      <c r="D8" s="15">
        <v>0</v>
      </c>
      <c r="E8" s="15">
        <v>5</v>
      </c>
      <c r="F8" s="15">
        <v>0</v>
      </c>
      <c r="G8" s="15">
        <v>5</v>
      </c>
      <c r="H8" s="15">
        <v>0</v>
      </c>
      <c r="I8" s="15">
        <v>485</v>
      </c>
    </row>
    <row r="9" spans="1:9" x14ac:dyDescent="0.25">
      <c r="A9" t="s">
        <v>31</v>
      </c>
      <c r="B9" s="15">
        <v>17</v>
      </c>
      <c r="C9" s="15">
        <v>12</v>
      </c>
      <c r="D9" s="15">
        <v>3.2930000000000001</v>
      </c>
      <c r="E9" s="15">
        <v>11.8</v>
      </c>
      <c r="F9" s="15">
        <v>3.2930000000000001</v>
      </c>
      <c r="G9" s="15">
        <v>10.6</v>
      </c>
      <c r="H9" s="15">
        <v>2352</v>
      </c>
      <c r="I9" s="15">
        <v>2474.3333333333298</v>
      </c>
    </row>
    <row r="11" spans="1:9" x14ac:dyDescent="0.25">
      <c r="A11" s="17" t="s">
        <v>1</v>
      </c>
    </row>
    <row r="12" spans="1:9" x14ac:dyDescent="0.25">
      <c r="A12" t="s">
        <v>1</v>
      </c>
      <c r="B12" s="15">
        <v>2</v>
      </c>
      <c r="C12" s="15">
        <v>2</v>
      </c>
      <c r="D12" s="15">
        <v>1.2</v>
      </c>
      <c r="E12" s="15">
        <v>2</v>
      </c>
      <c r="F12" s="15">
        <v>0.2</v>
      </c>
      <c r="G12" s="15">
        <v>1</v>
      </c>
      <c r="H12" s="15">
        <v>136</v>
      </c>
      <c r="I12" s="15">
        <v>23</v>
      </c>
    </row>
    <row r="13" spans="1:9" x14ac:dyDescent="0.25">
      <c r="A13" t="s">
        <v>32</v>
      </c>
      <c r="B13" s="15">
        <v>4</v>
      </c>
      <c r="C13" s="15">
        <v>14</v>
      </c>
      <c r="D13" s="15">
        <v>0.93</v>
      </c>
      <c r="E13" s="15">
        <v>14.316000000000001</v>
      </c>
      <c r="F13" s="15">
        <v>0.88</v>
      </c>
      <c r="G13" s="15">
        <v>7.9359999999999999</v>
      </c>
      <c r="H13" s="15">
        <v>298</v>
      </c>
      <c r="I13" s="15">
        <v>848.5</v>
      </c>
    </row>
    <row r="14" spans="1:9" x14ac:dyDescent="0.25">
      <c r="A14" t="s">
        <v>33</v>
      </c>
      <c r="B14" s="15">
        <v>2</v>
      </c>
      <c r="C14" s="15">
        <v>11</v>
      </c>
      <c r="D14" s="15">
        <v>2</v>
      </c>
      <c r="E14" s="15">
        <v>10.659000000000001</v>
      </c>
      <c r="F14" s="15">
        <v>0</v>
      </c>
      <c r="G14" s="15">
        <v>3.4068800000000001</v>
      </c>
      <c r="H14" s="15">
        <v>23</v>
      </c>
      <c r="I14" s="15">
        <v>1482.5</v>
      </c>
    </row>
    <row r="15" spans="1:9" x14ac:dyDescent="0.25">
      <c r="A15" t="s">
        <v>34</v>
      </c>
      <c r="B15" s="15">
        <v>3</v>
      </c>
      <c r="C15" s="15">
        <v>8</v>
      </c>
      <c r="D15" s="15">
        <v>2.2599999999999998</v>
      </c>
      <c r="E15" s="15">
        <v>8</v>
      </c>
      <c r="F15" s="15">
        <v>2.0100250000000002</v>
      </c>
      <c r="G15" s="15">
        <v>3.4999750000000001</v>
      </c>
      <c r="H15" s="15">
        <v>210</v>
      </c>
      <c r="I15" s="15">
        <v>801</v>
      </c>
    </row>
    <row r="17" spans="1:9" x14ac:dyDescent="0.25">
      <c r="A17" s="17" t="s">
        <v>2</v>
      </c>
    </row>
    <row r="18" spans="1:9" x14ac:dyDescent="0.25">
      <c r="A18" t="s">
        <v>35</v>
      </c>
      <c r="B18" s="15">
        <v>9</v>
      </c>
      <c r="C18" s="15">
        <v>26</v>
      </c>
      <c r="D18" s="15">
        <v>6.53</v>
      </c>
      <c r="E18" s="15">
        <v>25.24</v>
      </c>
      <c r="F18" s="15">
        <v>1</v>
      </c>
      <c r="G18" s="15">
        <v>22.346299999999999</v>
      </c>
      <c r="H18" s="15">
        <v>371.85</v>
      </c>
      <c r="I18" s="15">
        <v>1649.15</v>
      </c>
    </row>
    <row r="19" spans="1:9" x14ac:dyDescent="0.25">
      <c r="A19" t="s">
        <v>36</v>
      </c>
      <c r="B19" s="15">
        <v>1</v>
      </c>
      <c r="C19" s="15">
        <v>11</v>
      </c>
      <c r="D19" s="15">
        <v>1</v>
      </c>
      <c r="E19" s="15">
        <v>11</v>
      </c>
      <c r="F19" s="15">
        <v>1</v>
      </c>
      <c r="G19" s="15">
        <v>9.75</v>
      </c>
      <c r="H19" s="15">
        <v>122.166666666667</v>
      </c>
      <c r="I19" s="15">
        <v>2464.8333333333298</v>
      </c>
    </row>
    <row r="20" spans="1:9" x14ac:dyDescent="0.25">
      <c r="A20" t="s">
        <v>37</v>
      </c>
      <c r="B20" s="15">
        <v>6</v>
      </c>
      <c r="C20" s="15">
        <v>6</v>
      </c>
      <c r="D20" s="15">
        <v>4.1239999999999997</v>
      </c>
      <c r="E20" s="15">
        <v>6</v>
      </c>
      <c r="F20" s="15">
        <v>2.9416000000000002</v>
      </c>
      <c r="G20" s="15">
        <v>5.61</v>
      </c>
      <c r="H20" s="15">
        <v>675</v>
      </c>
      <c r="I20" s="15">
        <v>998</v>
      </c>
    </row>
    <row r="21" spans="1:9" x14ac:dyDescent="0.25">
      <c r="A21" t="s">
        <v>38</v>
      </c>
      <c r="B21" s="15">
        <v>3</v>
      </c>
      <c r="C21" s="15">
        <v>3</v>
      </c>
      <c r="D21" s="15">
        <v>0.503</v>
      </c>
      <c r="E21" s="15">
        <v>3</v>
      </c>
      <c r="F21" s="15">
        <v>0.503</v>
      </c>
      <c r="G21" s="15">
        <v>3</v>
      </c>
      <c r="H21" s="15">
        <v>54</v>
      </c>
      <c r="I21" s="15">
        <v>66</v>
      </c>
    </row>
    <row r="22" spans="1:9" x14ac:dyDescent="0.25">
      <c r="A22" t="s">
        <v>39</v>
      </c>
      <c r="B22" s="15">
        <v>7</v>
      </c>
      <c r="C22" s="15">
        <v>8</v>
      </c>
      <c r="D22" s="15">
        <v>3.74</v>
      </c>
      <c r="E22" s="15">
        <v>8.1999999999999993</v>
      </c>
      <c r="F22" s="15">
        <v>3.44</v>
      </c>
      <c r="G22" s="15">
        <v>7.2</v>
      </c>
      <c r="H22" s="15">
        <v>950</v>
      </c>
      <c r="I22" s="15">
        <v>1325.6666666666699</v>
      </c>
    </row>
    <row r="24" spans="1:9" x14ac:dyDescent="0.25">
      <c r="A24" s="17" t="s">
        <v>3</v>
      </c>
    </row>
    <row r="25" spans="1:9" x14ac:dyDescent="0.25">
      <c r="A25" t="s">
        <v>40</v>
      </c>
      <c r="B25" s="15">
        <v>1</v>
      </c>
      <c r="C25" s="15">
        <v>0</v>
      </c>
      <c r="D25" s="15">
        <v>1</v>
      </c>
      <c r="E25" s="15">
        <v>0</v>
      </c>
      <c r="F25" s="15">
        <v>1</v>
      </c>
      <c r="G25" s="15">
        <v>0</v>
      </c>
      <c r="H25" s="15">
        <v>915</v>
      </c>
      <c r="I25" s="15">
        <v>0</v>
      </c>
    </row>
    <row r="26" spans="1:9" x14ac:dyDescent="0.25">
      <c r="A26" t="s">
        <v>41</v>
      </c>
      <c r="B26" s="15">
        <v>7</v>
      </c>
      <c r="C26" s="15">
        <v>16</v>
      </c>
      <c r="D26" s="15">
        <v>4.1630000000000003</v>
      </c>
      <c r="E26" s="15">
        <v>15.75</v>
      </c>
      <c r="F26" s="15">
        <v>4.1630000000000003</v>
      </c>
      <c r="G26" s="15">
        <v>15.31</v>
      </c>
      <c r="H26" s="15">
        <v>2773</v>
      </c>
      <c r="I26" s="15">
        <v>2480</v>
      </c>
    </row>
    <row r="27" spans="1:9" x14ac:dyDescent="0.25">
      <c r="A27" t="s">
        <v>42</v>
      </c>
      <c r="B27" s="15">
        <v>6</v>
      </c>
      <c r="C27" s="15">
        <v>15</v>
      </c>
      <c r="D27" s="15">
        <v>4.03</v>
      </c>
      <c r="E27" s="15">
        <v>14.05</v>
      </c>
      <c r="F27" s="15">
        <v>2.0299999999999998</v>
      </c>
      <c r="G27" s="15">
        <v>13.595499999999999</v>
      </c>
      <c r="H27" s="15">
        <v>1871</v>
      </c>
      <c r="I27" s="15">
        <v>2643</v>
      </c>
    </row>
    <row r="28" spans="1:9" x14ac:dyDescent="0.25">
      <c r="A28" t="s">
        <v>43</v>
      </c>
      <c r="B28" s="15">
        <v>7</v>
      </c>
      <c r="C28" s="15">
        <v>8</v>
      </c>
      <c r="D28" s="15">
        <v>2.68</v>
      </c>
      <c r="E28" s="15">
        <v>7.75</v>
      </c>
      <c r="F28" s="15">
        <v>2.4866999999999999</v>
      </c>
      <c r="G28" s="15">
        <v>7.75</v>
      </c>
      <c r="H28" s="15">
        <v>708</v>
      </c>
      <c r="I28" s="15">
        <v>1554</v>
      </c>
    </row>
    <row r="29" spans="1:9" x14ac:dyDescent="0.25">
      <c r="A29" t="s">
        <v>44</v>
      </c>
      <c r="B29" s="15">
        <v>4</v>
      </c>
      <c r="C29" s="15">
        <v>6</v>
      </c>
      <c r="D29" s="15">
        <v>2.4700000000000002</v>
      </c>
      <c r="E29" s="15">
        <v>6</v>
      </c>
      <c r="F29" s="15">
        <v>2.4700000000000002</v>
      </c>
      <c r="G29" s="15">
        <v>6</v>
      </c>
      <c r="H29" s="15">
        <v>792</v>
      </c>
      <c r="I29" s="15">
        <v>701</v>
      </c>
    </row>
    <row r="30" spans="1:9" x14ac:dyDescent="0.25">
      <c r="A30" t="s">
        <v>45</v>
      </c>
      <c r="B30" s="15">
        <v>14</v>
      </c>
      <c r="C30" s="15">
        <v>28</v>
      </c>
      <c r="D30" s="15">
        <v>9.64</v>
      </c>
      <c r="E30" s="15">
        <v>27.1</v>
      </c>
      <c r="F30" s="15">
        <v>4.59</v>
      </c>
      <c r="G30" s="15">
        <v>25.1</v>
      </c>
      <c r="H30" s="15">
        <v>4429</v>
      </c>
      <c r="I30" s="15">
        <v>2395</v>
      </c>
    </row>
    <row r="31" spans="1:9" x14ac:dyDescent="0.25">
      <c r="A31" t="s">
        <v>46</v>
      </c>
      <c r="B31" s="15">
        <v>1</v>
      </c>
      <c r="C31" s="15">
        <v>8</v>
      </c>
      <c r="D31" s="15">
        <v>0.6</v>
      </c>
      <c r="E31" s="15">
        <v>7.96</v>
      </c>
      <c r="F31" s="15">
        <v>0.6</v>
      </c>
      <c r="G31" s="15">
        <v>7.75</v>
      </c>
      <c r="H31" s="15">
        <v>903</v>
      </c>
      <c r="I31" s="15">
        <v>1157</v>
      </c>
    </row>
    <row r="32" spans="1:9" x14ac:dyDescent="0.25">
      <c r="A32" t="s">
        <v>47</v>
      </c>
      <c r="B32" s="15">
        <v>18</v>
      </c>
      <c r="C32" s="15">
        <v>23</v>
      </c>
      <c r="D32" s="15">
        <v>10.826000000000001</v>
      </c>
      <c r="E32" s="15">
        <v>22</v>
      </c>
      <c r="F32" s="15">
        <v>10.826000000000001</v>
      </c>
      <c r="G32" s="15">
        <v>22</v>
      </c>
      <c r="H32" s="15">
        <v>2258</v>
      </c>
      <c r="I32" s="15">
        <v>1853</v>
      </c>
    </row>
    <row r="33" spans="1:9" x14ac:dyDescent="0.25">
      <c r="A33" t="s">
        <v>48</v>
      </c>
      <c r="B33" s="15">
        <v>6</v>
      </c>
      <c r="C33" s="15">
        <v>7</v>
      </c>
      <c r="D33" s="15">
        <v>2.2000000000000002</v>
      </c>
      <c r="E33" s="15">
        <v>7</v>
      </c>
      <c r="F33" s="15">
        <v>1.8</v>
      </c>
      <c r="G33" s="15">
        <v>7</v>
      </c>
      <c r="H33" s="15">
        <v>353</v>
      </c>
      <c r="I33" s="15">
        <v>703</v>
      </c>
    </row>
    <row r="34" spans="1:9" x14ac:dyDescent="0.25">
      <c r="A34" t="s">
        <v>49</v>
      </c>
      <c r="B34" s="15">
        <v>4</v>
      </c>
      <c r="C34" s="15">
        <v>6</v>
      </c>
      <c r="D34" s="15">
        <v>3.7</v>
      </c>
      <c r="E34" s="15">
        <v>5.75</v>
      </c>
      <c r="F34" s="15">
        <v>3.7</v>
      </c>
      <c r="G34" s="15">
        <v>5.75</v>
      </c>
      <c r="H34" s="15">
        <v>1269</v>
      </c>
      <c r="I34" s="15">
        <v>793</v>
      </c>
    </row>
    <row r="35" spans="1:9" x14ac:dyDescent="0.25">
      <c r="A35" t="s">
        <v>50</v>
      </c>
      <c r="B35" s="15">
        <v>2</v>
      </c>
      <c r="C35" s="15">
        <v>11</v>
      </c>
      <c r="D35" s="15">
        <v>0.78</v>
      </c>
      <c r="E35" s="15">
        <v>10.6</v>
      </c>
      <c r="F35" s="15">
        <v>0.78</v>
      </c>
      <c r="G35" s="15">
        <v>10.6</v>
      </c>
      <c r="H35" s="15">
        <v>648</v>
      </c>
      <c r="I35" s="15">
        <v>1131</v>
      </c>
    </row>
    <row r="36" spans="1:9" x14ac:dyDescent="0.25">
      <c r="A36" t="s">
        <v>51</v>
      </c>
      <c r="B36" s="15">
        <v>2</v>
      </c>
      <c r="C36" s="15">
        <v>11</v>
      </c>
      <c r="D36" s="15">
        <v>0.96</v>
      </c>
      <c r="E36" s="15">
        <v>11</v>
      </c>
      <c r="F36" s="15">
        <v>0.96</v>
      </c>
      <c r="G36" s="15">
        <v>11</v>
      </c>
      <c r="H36" s="15">
        <v>312</v>
      </c>
      <c r="I36" s="15">
        <v>2458</v>
      </c>
    </row>
    <row r="37" spans="1:9" x14ac:dyDescent="0.25">
      <c r="A37" t="s">
        <v>52</v>
      </c>
      <c r="B37" s="15">
        <v>3</v>
      </c>
      <c r="C37" s="15">
        <v>5</v>
      </c>
      <c r="D37" s="15">
        <v>2.8</v>
      </c>
      <c r="E37" s="15">
        <v>4.75</v>
      </c>
      <c r="F37" s="15">
        <v>2.8</v>
      </c>
      <c r="G37" s="15">
        <v>4.1375999999999999</v>
      </c>
      <c r="H37" s="15">
        <v>634</v>
      </c>
      <c r="I37" s="15">
        <v>278</v>
      </c>
    </row>
    <row r="38" spans="1:9" x14ac:dyDescent="0.25">
      <c r="A38" t="s">
        <v>53</v>
      </c>
      <c r="B38" s="15">
        <v>15</v>
      </c>
      <c r="C38" s="15">
        <v>17</v>
      </c>
      <c r="D38" s="15">
        <v>10.91</v>
      </c>
      <c r="E38" s="15">
        <v>16.25</v>
      </c>
      <c r="F38" s="15">
        <v>10.56</v>
      </c>
      <c r="G38" s="15">
        <v>16.25</v>
      </c>
      <c r="H38" s="15">
        <v>5392</v>
      </c>
      <c r="I38" s="15">
        <v>1006</v>
      </c>
    </row>
    <row r="39" spans="1:9" x14ac:dyDescent="0.25">
      <c r="A39" t="s">
        <v>54</v>
      </c>
      <c r="B39" s="15">
        <v>15</v>
      </c>
      <c r="C39" s="15">
        <v>18</v>
      </c>
      <c r="D39" s="15">
        <v>11.36</v>
      </c>
      <c r="E39" s="15">
        <v>17.75</v>
      </c>
      <c r="F39" s="15">
        <v>10.36</v>
      </c>
      <c r="G39" s="15">
        <v>17.75</v>
      </c>
      <c r="H39" s="15">
        <v>2683</v>
      </c>
      <c r="I39" s="15">
        <v>1455</v>
      </c>
    </row>
    <row r="40" spans="1:9" x14ac:dyDescent="0.25">
      <c r="A40" t="s">
        <v>55</v>
      </c>
      <c r="B40" s="15">
        <v>2</v>
      </c>
      <c r="C40" s="15">
        <v>5</v>
      </c>
      <c r="D40" s="15">
        <v>0.628</v>
      </c>
      <c r="E40" s="15">
        <v>5</v>
      </c>
      <c r="F40" s="15">
        <v>0.628</v>
      </c>
      <c r="G40" s="15">
        <v>4.9000000000000004</v>
      </c>
      <c r="H40" s="15">
        <v>81</v>
      </c>
      <c r="I40" s="15">
        <v>630</v>
      </c>
    </row>
    <row r="41" spans="1:9" x14ac:dyDescent="0.25">
      <c r="A41" t="s">
        <v>56</v>
      </c>
      <c r="B41" s="15">
        <v>1</v>
      </c>
      <c r="C41" s="15">
        <v>9</v>
      </c>
      <c r="D41" s="15">
        <v>0.4</v>
      </c>
      <c r="E41" s="15">
        <v>8.2200000000000006</v>
      </c>
      <c r="F41" s="15">
        <v>0.4</v>
      </c>
      <c r="G41" s="15">
        <v>8.2200000000000006</v>
      </c>
      <c r="H41" s="15">
        <v>363</v>
      </c>
      <c r="I41" s="15">
        <v>1240</v>
      </c>
    </row>
    <row r="42" spans="1:9" x14ac:dyDescent="0.25">
      <c r="A42" t="s">
        <v>57</v>
      </c>
      <c r="B42" s="15">
        <v>5</v>
      </c>
      <c r="C42" s="15">
        <v>6</v>
      </c>
      <c r="D42" s="15">
        <v>5</v>
      </c>
      <c r="E42" s="15">
        <v>6</v>
      </c>
      <c r="F42" s="15">
        <v>4</v>
      </c>
      <c r="G42" s="15">
        <v>5.7779999999999996</v>
      </c>
      <c r="H42" s="15">
        <v>1878</v>
      </c>
      <c r="I42" s="15">
        <v>598</v>
      </c>
    </row>
    <row r="43" spans="1:9" x14ac:dyDescent="0.25">
      <c r="A43" t="s">
        <v>58</v>
      </c>
      <c r="B43" s="15">
        <v>3</v>
      </c>
      <c r="C43" s="15">
        <v>9</v>
      </c>
      <c r="D43" s="15">
        <v>1.921</v>
      </c>
      <c r="E43" s="15">
        <v>8.75</v>
      </c>
      <c r="F43" s="15">
        <v>1.82098</v>
      </c>
      <c r="G43" s="15">
        <v>8.75</v>
      </c>
      <c r="H43" s="15">
        <v>966</v>
      </c>
      <c r="I43" s="15">
        <v>1510</v>
      </c>
    </row>
    <row r="44" spans="1:9" x14ac:dyDescent="0.25">
      <c r="A44" t="s">
        <v>59</v>
      </c>
      <c r="B44" s="15">
        <v>3</v>
      </c>
      <c r="C44" s="15">
        <v>19</v>
      </c>
      <c r="D44" s="15">
        <v>1.3520000000000001</v>
      </c>
      <c r="E44" s="15">
        <v>18.25</v>
      </c>
      <c r="F44" s="15">
        <v>1.3520000000000001</v>
      </c>
      <c r="G44" s="15">
        <v>17.73</v>
      </c>
      <c r="H44" s="15">
        <v>829</v>
      </c>
      <c r="I44" s="15">
        <v>2547</v>
      </c>
    </row>
    <row r="45" spans="1:9" x14ac:dyDescent="0.25">
      <c r="A45" t="s">
        <v>60</v>
      </c>
      <c r="B45" s="15">
        <v>7</v>
      </c>
      <c r="C45" s="15">
        <v>8</v>
      </c>
      <c r="D45" s="15">
        <v>3.1339999999999999</v>
      </c>
      <c r="E45" s="15">
        <v>8</v>
      </c>
      <c r="F45" s="15">
        <v>3.0202300000000002</v>
      </c>
      <c r="G45" s="15">
        <v>7.56</v>
      </c>
      <c r="H45" s="15">
        <v>1950</v>
      </c>
      <c r="I45" s="15">
        <v>1541</v>
      </c>
    </row>
    <row r="47" spans="1:9" x14ac:dyDescent="0.25">
      <c r="A47" s="17" t="s">
        <v>4</v>
      </c>
    </row>
    <row r="48" spans="1:9" x14ac:dyDescent="0.25">
      <c r="A48" t="s">
        <v>61</v>
      </c>
      <c r="B48" s="15">
        <v>6</v>
      </c>
      <c r="C48" s="15">
        <v>13</v>
      </c>
      <c r="D48" s="15">
        <v>3</v>
      </c>
      <c r="E48" s="15">
        <v>12.5</v>
      </c>
      <c r="F48" s="15">
        <v>3</v>
      </c>
      <c r="G48" s="15">
        <v>12.5</v>
      </c>
      <c r="H48" s="15">
        <v>892</v>
      </c>
      <c r="I48" s="15">
        <v>1999</v>
      </c>
    </row>
    <row r="49" spans="1:9" x14ac:dyDescent="0.25">
      <c r="A49" t="s">
        <v>62</v>
      </c>
      <c r="B49" s="15">
        <v>9</v>
      </c>
      <c r="C49" s="15">
        <v>13</v>
      </c>
      <c r="D49" s="15">
        <v>2.9980000000000002</v>
      </c>
      <c r="E49" s="15">
        <v>13</v>
      </c>
      <c r="F49" s="15">
        <v>2.1360155999999999</v>
      </c>
      <c r="G49" s="15">
        <v>13</v>
      </c>
      <c r="H49" s="15">
        <v>560.5</v>
      </c>
      <c r="I49" s="15">
        <v>1473.5</v>
      </c>
    </row>
    <row r="50" spans="1:9" x14ac:dyDescent="0.25">
      <c r="A50" t="s">
        <v>63</v>
      </c>
      <c r="B50" s="15">
        <v>7</v>
      </c>
      <c r="C50" s="15">
        <v>6</v>
      </c>
      <c r="D50" s="15">
        <v>3.6</v>
      </c>
      <c r="E50" s="15">
        <v>5.33</v>
      </c>
      <c r="F50" s="15">
        <v>3.1999599999999999</v>
      </c>
      <c r="G50" s="15">
        <v>5.33</v>
      </c>
      <c r="H50" s="15">
        <v>1405</v>
      </c>
      <c r="I50" s="15">
        <v>1887</v>
      </c>
    </row>
    <row r="51" spans="1:9" x14ac:dyDescent="0.25">
      <c r="A51" t="s">
        <v>64</v>
      </c>
      <c r="B51" s="15">
        <v>11</v>
      </c>
      <c r="C51" s="15">
        <v>22</v>
      </c>
      <c r="D51" s="15">
        <v>4.282</v>
      </c>
      <c r="E51" s="15">
        <v>22</v>
      </c>
      <c r="F51" s="15">
        <v>4.282</v>
      </c>
      <c r="G51" s="15">
        <v>22</v>
      </c>
      <c r="H51" s="15">
        <v>1858.5</v>
      </c>
      <c r="I51" s="15">
        <v>1961.3333333333301</v>
      </c>
    </row>
    <row r="53" spans="1:9" x14ac:dyDescent="0.25">
      <c r="A53" s="17" t="s">
        <v>65</v>
      </c>
    </row>
    <row r="54" spans="1:9" x14ac:dyDescent="0.25">
      <c r="A54" t="s">
        <v>65</v>
      </c>
      <c r="B54" s="15">
        <v>2</v>
      </c>
      <c r="C54" s="15">
        <v>0</v>
      </c>
      <c r="D54" s="15">
        <v>0.22</v>
      </c>
      <c r="E54" s="15">
        <v>0</v>
      </c>
      <c r="F54" s="15">
        <v>0.22</v>
      </c>
      <c r="G54" s="15">
        <v>0</v>
      </c>
      <c r="H54" s="15">
        <v>85</v>
      </c>
      <c r="I54" s="15">
        <v>0</v>
      </c>
    </row>
    <row r="56" spans="1:9" x14ac:dyDescent="0.25">
      <c r="A56" s="17" t="s">
        <v>5</v>
      </c>
    </row>
    <row r="57" spans="1:9" x14ac:dyDescent="0.25">
      <c r="A57" t="s">
        <v>5</v>
      </c>
      <c r="B57" s="15">
        <v>4</v>
      </c>
      <c r="C57" s="15">
        <v>13</v>
      </c>
      <c r="D57" s="15">
        <v>2.25</v>
      </c>
      <c r="E57" s="15">
        <v>13</v>
      </c>
      <c r="F57" s="15">
        <v>2.25</v>
      </c>
      <c r="G57" s="15">
        <v>13</v>
      </c>
      <c r="H57" s="15">
        <v>0</v>
      </c>
      <c r="I57" s="15">
        <v>44</v>
      </c>
    </row>
    <row r="59" spans="1:9" x14ac:dyDescent="0.25">
      <c r="A59" s="17" t="s">
        <v>6</v>
      </c>
    </row>
    <row r="60" spans="1:9" x14ac:dyDescent="0.25">
      <c r="A60" t="s">
        <v>66</v>
      </c>
      <c r="B60" s="15">
        <v>24</v>
      </c>
      <c r="C60" s="15">
        <v>6</v>
      </c>
      <c r="D60" s="15">
        <v>18.498999999999999</v>
      </c>
      <c r="E60" s="15">
        <v>5.5</v>
      </c>
      <c r="F60" s="15">
        <v>18.039000000000001</v>
      </c>
      <c r="G60" s="15">
        <v>5.5</v>
      </c>
      <c r="H60" s="15">
        <v>5308</v>
      </c>
      <c r="I60" s="15">
        <v>2144.6666666666702</v>
      </c>
    </row>
    <row r="61" spans="1:9" x14ac:dyDescent="0.25">
      <c r="A61" t="s">
        <v>67</v>
      </c>
      <c r="B61" s="15">
        <v>10</v>
      </c>
      <c r="C61" s="15">
        <v>4</v>
      </c>
      <c r="D61" s="15">
        <v>4.5999999999999996</v>
      </c>
      <c r="E61" s="15">
        <v>4</v>
      </c>
      <c r="F61" s="15">
        <v>3.6</v>
      </c>
      <c r="G61" s="15">
        <v>4</v>
      </c>
      <c r="H61" s="15">
        <v>741</v>
      </c>
      <c r="I61" s="15">
        <v>635</v>
      </c>
    </row>
    <row r="62" spans="1:9" x14ac:dyDescent="0.25">
      <c r="A62" t="s">
        <v>68</v>
      </c>
      <c r="B62" s="15">
        <v>8</v>
      </c>
      <c r="C62" s="15">
        <v>9</v>
      </c>
      <c r="D62" s="15">
        <v>5.2</v>
      </c>
      <c r="E62" s="15">
        <v>9</v>
      </c>
      <c r="F62" s="15">
        <v>5.2</v>
      </c>
      <c r="G62" s="15">
        <v>9</v>
      </c>
      <c r="H62" s="15">
        <v>1002.5</v>
      </c>
      <c r="I62" s="15">
        <v>1994.5</v>
      </c>
    </row>
    <row r="63" spans="1:9" x14ac:dyDescent="0.25">
      <c r="A63" t="s">
        <v>69</v>
      </c>
      <c r="B63" s="15">
        <v>12</v>
      </c>
      <c r="C63" s="15">
        <v>14</v>
      </c>
      <c r="D63" s="15">
        <v>5.3529999999999998</v>
      </c>
      <c r="E63" s="15">
        <v>13.2</v>
      </c>
      <c r="F63" s="15">
        <v>5.3529999999999998</v>
      </c>
      <c r="G63" s="15">
        <v>13</v>
      </c>
      <c r="H63" s="15">
        <v>396</v>
      </c>
      <c r="I63" s="15">
        <v>1824</v>
      </c>
    </row>
    <row r="64" spans="1:9" x14ac:dyDescent="0.25">
      <c r="A64" t="s">
        <v>70</v>
      </c>
      <c r="B64" s="15">
        <v>9</v>
      </c>
      <c r="C64" s="15">
        <v>3</v>
      </c>
      <c r="D64" s="15">
        <v>8.4</v>
      </c>
      <c r="E64" s="15">
        <v>3</v>
      </c>
      <c r="F64" s="15">
        <v>8.1999999999999993</v>
      </c>
      <c r="G64" s="15">
        <v>2.6</v>
      </c>
      <c r="H64" s="15">
        <v>870</v>
      </c>
      <c r="I64" s="15">
        <v>412</v>
      </c>
    </row>
    <row r="65" spans="1:9" x14ac:dyDescent="0.25">
      <c r="A65" t="s">
        <v>6</v>
      </c>
      <c r="B65" s="15">
        <v>8</v>
      </c>
      <c r="C65" s="15">
        <v>1</v>
      </c>
      <c r="D65" s="15">
        <v>3.76</v>
      </c>
      <c r="E65" s="15">
        <v>1</v>
      </c>
      <c r="F65" s="15">
        <v>0.73</v>
      </c>
      <c r="G65" s="15">
        <v>0</v>
      </c>
      <c r="H65" s="15">
        <v>202</v>
      </c>
      <c r="I65" s="15">
        <v>0</v>
      </c>
    </row>
    <row r="67" spans="1:9" x14ac:dyDescent="0.25">
      <c r="A67" s="17" t="s">
        <v>7</v>
      </c>
    </row>
    <row r="68" spans="1:9" x14ac:dyDescent="0.25">
      <c r="A68" t="s">
        <v>71</v>
      </c>
      <c r="B68" s="15">
        <v>19</v>
      </c>
      <c r="C68" s="15">
        <v>0</v>
      </c>
      <c r="D68" s="15">
        <v>7.07</v>
      </c>
      <c r="E68" s="15">
        <v>0</v>
      </c>
      <c r="F68" s="15">
        <v>5.87</v>
      </c>
      <c r="G68" s="15">
        <v>0</v>
      </c>
      <c r="H68" s="15">
        <v>1261</v>
      </c>
      <c r="I68" s="15">
        <v>0</v>
      </c>
    </row>
    <row r="69" spans="1:9" x14ac:dyDescent="0.25">
      <c r="A69" t="s">
        <v>72</v>
      </c>
      <c r="B69" s="15">
        <v>8</v>
      </c>
      <c r="C69" s="15">
        <v>0</v>
      </c>
      <c r="D69" s="15">
        <v>0.73299999999999998</v>
      </c>
      <c r="E69" s="15">
        <v>0</v>
      </c>
      <c r="F69" s="15">
        <v>0.73299999999999998</v>
      </c>
      <c r="G69" s="15">
        <v>0</v>
      </c>
      <c r="H69" s="15">
        <v>0</v>
      </c>
      <c r="I69" s="15">
        <v>0</v>
      </c>
    </row>
    <row r="71" spans="1:9" x14ac:dyDescent="0.25">
      <c r="A71" s="17" t="s">
        <v>8</v>
      </c>
    </row>
    <row r="72" spans="1:9" x14ac:dyDescent="0.25">
      <c r="A72" t="s">
        <v>73</v>
      </c>
      <c r="B72" s="15">
        <v>7</v>
      </c>
      <c r="C72" s="15">
        <v>8</v>
      </c>
      <c r="D72" s="15">
        <v>3.6070000000000002</v>
      </c>
      <c r="E72" s="15">
        <v>8</v>
      </c>
      <c r="F72" s="15">
        <v>2.8570000000000002</v>
      </c>
      <c r="G72" s="15">
        <v>8</v>
      </c>
      <c r="H72" s="15">
        <v>1678</v>
      </c>
      <c r="I72" s="15">
        <v>2089</v>
      </c>
    </row>
    <row r="73" spans="1:9" x14ac:dyDescent="0.25">
      <c r="A73" t="s">
        <v>74</v>
      </c>
      <c r="B73" s="15">
        <v>1</v>
      </c>
      <c r="C73" s="15">
        <v>9</v>
      </c>
      <c r="D73" s="15">
        <v>0.25</v>
      </c>
      <c r="E73" s="15">
        <v>9</v>
      </c>
      <c r="F73" s="15">
        <v>0.25</v>
      </c>
      <c r="G73" s="15">
        <v>9</v>
      </c>
      <c r="H73" s="15">
        <v>102</v>
      </c>
      <c r="I73" s="15">
        <v>2907.5</v>
      </c>
    </row>
    <row r="74" spans="1:9" x14ac:dyDescent="0.25">
      <c r="A74" t="s">
        <v>75</v>
      </c>
      <c r="B74" s="15">
        <v>8</v>
      </c>
      <c r="C74" s="15">
        <v>12</v>
      </c>
      <c r="D74" s="15">
        <v>3.72</v>
      </c>
      <c r="E74" s="15">
        <v>11.75</v>
      </c>
      <c r="F74" s="15">
        <v>3.25</v>
      </c>
      <c r="G74" s="15">
        <v>11.75</v>
      </c>
      <c r="H74" s="15">
        <v>1545</v>
      </c>
      <c r="I74" s="15">
        <v>2278</v>
      </c>
    </row>
    <row r="76" spans="1:9" x14ac:dyDescent="0.25">
      <c r="A76" s="17" t="s">
        <v>9</v>
      </c>
    </row>
    <row r="77" spans="1:9" x14ac:dyDescent="0.25">
      <c r="A77" t="s">
        <v>76</v>
      </c>
      <c r="B77" s="15">
        <v>4</v>
      </c>
      <c r="C77" s="15">
        <v>9</v>
      </c>
      <c r="D77" s="15">
        <v>1.548</v>
      </c>
      <c r="E77" s="15">
        <v>9</v>
      </c>
      <c r="F77" s="15">
        <v>0.54800000000000004</v>
      </c>
      <c r="G77" s="15">
        <v>9</v>
      </c>
      <c r="H77" s="15">
        <v>228</v>
      </c>
      <c r="I77" s="15">
        <v>1636</v>
      </c>
    </row>
    <row r="78" spans="1:9" x14ac:dyDescent="0.25">
      <c r="A78" t="s">
        <v>77</v>
      </c>
      <c r="B78" s="15">
        <v>0</v>
      </c>
      <c r="C78" s="15">
        <v>3</v>
      </c>
      <c r="D78" s="15">
        <v>0</v>
      </c>
      <c r="E78" s="15">
        <v>3</v>
      </c>
      <c r="F78" s="15">
        <v>0</v>
      </c>
      <c r="G78" s="15">
        <v>3</v>
      </c>
      <c r="H78" s="15">
        <v>0</v>
      </c>
      <c r="I78" s="15">
        <v>220</v>
      </c>
    </row>
    <row r="80" spans="1:9" x14ac:dyDescent="0.25">
      <c r="A80" s="17" t="s">
        <v>10</v>
      </c>
    </row>
    <row r="81" spans="1:9" x14ac:dyDescent="0.25">
      <c r="A81" t="s">
        <v>78</v>
      </c>
      <c r="B81" s="15">
        <v>16</v>
      </c>
      <c r="C81" s="15">
        <v>17</v>
      </c>
      <c r="D81" s="15">
        <v>4.532</v>
      </c>
      <c r="E81" s="15">
        <v>15.381</v>
      </c>
      <c r="F81" s="15">
        <v>4.532</v>
      </c>
      <c r="G81" s="15">
        <v>15.233049400000001</v>
      </c>
      <c r="H81" s="15">
        <v>473</v>
      </c>
      <c r="I81" s="15">
        <v>2412</v>
      </c>
    </row>
    <row r="82" spans="1:9" x14ac:dyDescent="0.25">
      <c r="A82" t="s">
        <v>79</v>
      </c>
      <c r="B82" s="15">
        <v>1</v>
      </c>
      <c r="C82" s="15">
        <v>1</v>
      </c>
      <c r="D82" s="15">
        <v>1</v>
      </c>
      <c r="E82" s="15">
        <v>1</v>
      </c>
      <c r="F82" s="15">
        <v>0</v>
      </c>
      <c r="G82" s="15">
        <v>0</v>
      </c>
      <c r="H82" s="15">
        <v>0</v>
      </c>
      <c r="I82" s="15">
        <v>57</v>
      </c>
    </row>
    <row r="84" spans="1:9" x14ac:dyDescent="0.25">
      <c r="A84" s="17" t="s">
        <v>11</v>
      </c>
    </row>
    <row r="85" spans="1:9" x14ac:dyDescent="0.25">
      <c r="A85" t="s">
        <v>80</v>
      </c>
      <c r="B85" s="15">
        <v>4</v>
      </c>
      <c r="C85" s="15">
        <v>0</v>
      </c>
      <c r="D85" s="15">
        <v>3.5</v>
      </c>
      <c r="E85" s="15">
        <v>0</v>
      </c>
      <c r="F85" s="15">
        <v>0.5</v>
      </c>
      <c r="G85" s="15">
        <v>0</v>
      </c>
      <c r="H85" s="15">
        <v>3</v>
      </c>
      <c r="I85" s="15">
        <v>0</v>
      </c>
    </row>
    <row r="86" spans="1:9" x14ac:dyDescent="0.25">
      <c r="A86" t="s">
        <v>81</v>
      </c>
      <c r="B86" s="15">
        <v>5</v>
      </c>
      <c r="C86" s="15">
        <v>0</v>
      </c>
      <c r="D86" s="15">
        <v>5</v>
      </c>
      <c r="E86" s="15">
        <v>0</v>
      </c>
      <c r="F86" s="15">
        <v>4.82</v>
      </c>
      <c r="G86" s="15">
        <v>0</v>
      </c>
      <c r="H86" s="15">
        <v>11</v>
      </c>
      <c r="I86" s="15">
        <v>0</v>
      </c>
    </row>
    <row r="87" spans="1:9" x14ac:dyDescent="0.25">
      <c r="A87" t="s">
        <v>82</v>
      </c>
      <c r="B87" s="15">
        <v>4</v>
      </c>
      <c r="C87" s="15">
        <v>1</v>
      </c>
      <c r="D87" s="15">
        <v>2.7</v>
      </c>
      <c r="E87" s="15">
        <v>1</v>
      </c>
      <c r="F87" s="15">
        <v>0</v>
      </c>
      <c r="G87" s="15">
        <v>0.5</v>
      </c>
      <c r="H87" s="15">
        <v>3</v>
      </c>
      <c r="I87" s="15">
        <v>120</v>
      </c>
    </row>
    <row r="88" spans="1:9" x14ac:dyDescent="0.25">
      <c r="A88" t="s">
        <v>11</v>
      </c>
      <c r="B88" s="15">
        <v>0</v>
      </c>
      <c r="C88" s="15">
        <v>1</v>
      </c>
      <c r="D88" s="15">
        <v>0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</row>
  </sheetData>
  <mergeCells count="4">
    <mergeCell ref="B2:C2"/>
    <mergeCell ref="D2:E2"/>
    <mergeCell ref="F2:G2"/>
    <mergeCell ref="H2:I2"/>
  </mergeCells>
  <phoneticPr fontId="7" type="noConversion"/>
  <pageMargins left="0.7" right="0.7" top="0.75" bottom="0.75" header="8.3333333333333329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Layout" topLeftCell="A41" workbookViewId="0">
      <selection activeCell="D43" sqref="D43"/>
    </sheetView>
  </sheetViews>
  <sheetFormatPr defaultColWidth="42.7109375" defaultRowHeight="12" x14ac:dyDescent="0.2"/>
  <cols>
    <col min="1" max="1" width="38.85546875" style="23" bestFit="1" customWidth="1"/>
    <col min="2" max="2" width="33.7109375" style="23" bestFit="1" customWidth="1"/>
    <col min="3" max="3" width="13.140625" style="23" bestFit="1" customWidth="1"/>
    <col min="4" max="4" width="8.85546875" style="23" bestFit="1" customWidth="1"/>
    <col min="5" max="5" width="20.42578125" style="23" bestFit="1" customWidth="1"/>
    <col min="6" max="6" width="3.7109375" style="23" bestFit="1" customWidth="1"/>
    <col min="7" max="7" width="6.42578125" style="24" bestFit="1" customWidth="1"/>
    <col min="8" max="8" width="6.140625" style="24" bestFit="1" customWidth="1"/>
    <col min="9" max="9" width="4" style="24" bestFit="1" customWidth="1"/>
    <col min="10" max="10" width="4.42578125" style="23" bestFit="1" customWidth="1"/>
    <col min="11" max="16384" width="42.7109375" style="23"/>
  </cols>
  <sheetData>
    <row r="1" spans="1:10" x14ac:dyDescent="0.2">
      <c r="A1" s="22" t="s">
        <v>2878</v>
      </c>
    </row>
    <row r="3" spans="1:10" x14ac:dyDescent="0.2">
      <c r="A3" s="22" t="s">
        <v>2847</v>
      </c>
      <c r="B3" s="22" t="s">
        <v>2848</v>
      </c>
      <c r="C3" s="22" t="s">
        <v>2872</v>
      </c>
      <c r="D3" s="22" t="s">
        <v>2873</v>
      </c>
      <c r="E3" s="22" t="s">
        <v>2874</v>
      </c>
      <c r="F3" s="22" t="s">
        <v>2879</v>
      </c>
      <c r="G3" s="25" t="s">
        <v>2875</v>
      </c>
      <c r="H3" s="25" t="s">
        <v>2876</v>
      </c>
      <c r="I3" s="25" t="s">
        <v>2877</v>
      </c>
      <c r="J3" s="22" t="s">
        <v>91</v>
      </c>
    </row>
    <row r="4" spans="1:10" x14ac:dyDescent="0.2">
      <c r="A4" s="23" t="s">
        <v>6</v>
      </c>
      <c r="B4" s="23" t="s">
        <v>67</v>
      </c>
      <c r="C4" s="23" t="s">
        <v>92</v>
      </c>
      <c r="D4" s="23" t="s">
        <v>93</v>
      </c>
      <c r="E4" s="23" t="s">
        <v>94</v>
      </c>
      <c r="F4" s="23" t="s">
        <v>95</v>
      </c>
      <c r="G4" s="24">
        <v>0.25</v>
      </c>
      <c r="H4" s="24">
        <v>0.25</v>
      </c>
      <c r="I4" s="24">
        <v>0</v>
      </c>
      <c r="J4" s="23" t="s">
        <v>96</v>
      </c>
    </row>
    <row r="5" spans="1:10" x14ac:dyDescent="0.2">
      <c r="A5" s="23" t="s">
        <v>1</v>
      </c>
      <c r="B5" s="23" t="s">
        <v>33</v>
      </c>
      <c r="C5" s="23" t="s">
        <v>97</v>
      </c>
      <c r="D5" s="23" t="s">
        <v>98</v>
      </c>
      <c r="E5" s="23" t="s">
        <v>99</v>
      </c>
      <c r="F5" s="23" t="s">
        <v>95</v>
      </c>
      <c r="G5" s="24">
        <v>0.2</v>
      </c>
      <c r="H5" s="24">
        <v>0.2</v>
      </c>
      <c r="I5" s="24">
        <v>0</v>
      </c>
      <c r="J5" s="23" t="s">
        <v>96</v>
      </c>
    </row>
    <row r="6" spans="1:10" x14ac:dyDescent="0.2">
      <c r="A6" s="23" t="s">
        <v>11</v>
      </c>
      <c r="B6" s="23" t="s">
        <v>81</v>
      </c>
      <c r="C6" s="23" t="s">
        <v>100</v>
      </c>
      <c r="D6" s="23" t="s">
        <v>101</v>
      </c>
      <c r="E6" s="23" t="s">
        <v>102</v>
      </c>
      <c r="F6" s="23" t="s">
        <v>95</v>
      </c>
      <c r="G6" s="24">
        <v>1</v>
      </c>
      <c r="H6" s="24">
        <v>1</v>
      </c>
      <c r="I6" s="24">
        <v>0</v>
      </c>
      <c r="J6" s="23" t="s">
        <v>96</v>
      </c>
    </row>
    <row r="7" spans="1:10" x14ac:dyDescent="0.2">
      <c r="A7" s="23" t="s">
        <v>6</v>
      </c>
      <c r="B7" s="23" t="s">
        <v>69</v>
      </c>
      <c r="C7" s="23" t="s">
        <v>103</v>
      </c>
      <c r="D7" s="23" t="s">
        <v>104</v>
      </c>
      <c r="E7" s="23" t="s">
        <v>105</v>
      </c>
      <c r="F7" s="23" t="s">
        <v>95</v>
      </c>
      <c r="G7" s="24">
        <v>0.76</v>
      </c>
      <c r="H7" s="24">
        <v>0.76</v>
      </c>
      <c r="I7" s="24">
        <v>0</v>
      </c>
      <c r="J7" s="23" t="s">
        <v>96</v>
      </c>
    </row>
    <row r="8" spans="1:10" x14ac:dyDescent="0.2">
      <c r="A8" s="23" t="s">
        <v>3</v>
      </c>
      <c r="B8" s="23" t="s">
        <v>54</v>
      </c>
      <c r="C8" s="23" t="s">
        <v>106</v>
      </c>
      <c r="D8" s="23" t="s">
        <v>107</v>
      </c>
      <c r="E8" s="23" t="s">
        <v>108</v>
      </c>
      <c r="F8" s="23" t="s">
        <v>109</v>
      </c>
      <c r="G8" s="24">
        <v>1</v>
      </c>
      <c r="H8" s="24">
        <v>1</v>
      </c>
      <c r="I8" s="24">
        <v>0</v>
      </c>
      <c r="J8" s="23" t="s">
        <v>96</v>
      </c>
    </row>
    <row r="9" spans="1:10" x14ac:dyDescent="0.2">
      <c r="A9" s="23" t="s">
        <v>3</v>
      </c>
      <c r="B9" s="23" t="s">
        <v>41</v>
      </c>
      <c r="C9" s="23" t="s">
        <v>110</v>
      </c>
      <c r="D9" s="23" t="s">
        <v>111</v>
      </c>
      <c r="E9" s="23" t="s">
        <v>112</v>
      </c>
      <c r="F9" s="23" t="s">
        <v>109</v>
      </c>
      <c r="G9" s="24">
        <v>0.75</v>
      </c>
      <c r="H9" s="24">
        <v>0.75</v>
      </c>
      <c r="I9" s="24">
        <v>0</v>
      </c>
      <c r="J9" s="23" t="s">
        <v>96</v>
      </c>
    </row>
    <row r="10" spans="1:10" x14ac:dyDescent="0.2">
      <c r="A10" s="23" t="s">
        <v>6</v>
      </c>
      <c r="B10" s="23" t="s">
        <v>6</v>
      </c>
      <c r="C10" s="23" t="s">
        <v>113</v>
      </c>
      <c r="D10" s="23" t="s">
        <v>114</v>
      </c>
      <c r="E10" s="23" t="s">
        <v>94</v>
      </c>
      <c r="F10" s="23" t="s">
        <v>95</v>
      </c>
      <c r="G10" s="24">
        <v>0.27</v>
      </c>
      <c r="H10" s="24">
        <v>0.27</v>
      </c>
      <c r="I10" s="24">
        <v>0</v>
      </c>
      <c r="J10" s="23" t="s">
        <v>96</v>
      </c>
    </row>
    <row r="11" spans="1:10" x14ac:dyDescent="0.2">
      <c r="A11" s="23" t="s">
        <v>6</v>
      </c>
      <c r="B11" s="23" t="s">
        <v>68</v>
      </c>
      <c r="C11" s="23" t="s">
        <v>115</v>
      </c>
      <c r="D11" s="23" t="s">
        <v>116</v>
      </c>
      <c r="E11" s="23" t="s">
        <v>94</v>
      </c>
      <c r="F11" s="23" t="s">
        <v>95</v>
      </c>
      <c r="G11" s="24">
        <v>0.2</v>
      </c>
      <c r="H11" s="24">
        <v>0.2</v>
      </c>
      <c r="I11" s="24">
        <v>0</v>
      </c>
      <c r="J11" s="23" t="s">
        <v>96</v>
      </c>
    </row>
    <row r="12" spans="1:10" x14ac:dyDescent="0.2">
      <c r="A12" s="23" t="s">
        <v>4</v>
      </c>
      <c r="B12" s="23" t="s">
        <v>61</v>
      </c>
      <c r="C12" s="23" t="s">
        <v>117</v>
      </c>
      <c r="D12" s="23" t="s">
        <v>118</v>
      </c>
      <c r="E12" s="23" t="s">
        <v>119</v>
      </c>
      <c r="F12" s="23" t="s">
        <v>109</v>
      </c>
      <c r="G12" s="24">
        <v>0.75</v>
      </c>
      <c r="H12" s="24">
        <v>0.75</v>
      </c>
      <c r="I12" s="24">
        <v>0</v>
      </c>
      <c r="J12" s="23" t="s">
        <v>96</v>
      </c>
    </row>
    <row r="13" spans="1:10" x14ac:dyDescent="0.2">
      <c r="A13" s="23" t="s">
        <v>1</v>
      </c>
      <c r="B13" s="23" t="s">
        <v>34</v>
      </c>
      <c r="C13" s="23" t="s">
        <v>120</v>
      </c>
      <c r="D13" s="23" t="s">
        <v>121</v>
      </c>
      <c r="E13" s="23" t="s">
        <v>122</v>
      </c>
      <c r="F13" s="23" t="s">
        <v>109</v>
      </c>
      <c r="G13" s="24">
        <v>1</v>
      </c>
      <c r="H13" s="24">
        <v>0.6</v>
      </c>
      <c r="I13" s="24">
        <v>0</v>
      </c>
      <c r="J13" s="23" t="s">
        <v>96</v>
      </c>
    </row>
    <row r="14" spans="1:10" x14ac:dyDescent="0.2">
      <c r="A14" s="23" t="s">
        <v>3</v>
      </c>
      <c r="B14" s="23" t="s">
        <v>47</v>
      </c>
      <c r="C14" s="23" t="s">
        <v>123</v>
      </c>
      <c r="D14" s="23" t="s">
        <v>121</v>
      </c>
      <c r="E14" s="23" t="s">
        <v>124</v>
      </c>
      <c r="F14" s="23" t="s">
        <v>109</v>
      </c>
      <c r="G14" s="24">
        <v>1</v>
      </c>
      <c r="H14" s="24">
        <v>1</v>
      </c>
      <c r="I14" s="24">
        <v>0</v>
      </c>
      <c r="J14" s="23" t="s">
        <v>96</v>
      </c>
    </row>
    <row r="15" spans="1:10" x14ac:dyDescent="0.2">
      <c r="A15" s="23" t="s">
        <v>3</v>
      </c>
      <c r="B15" s="23" t="s">
        <v>54</v>
      </c>
      <c r="C15" s="23" t="s">
        <v>125</v>
      </c>
      <c r="D15" s="23" t="s">
        <v>126</v>
      </c>
      <c r="E15" s="23" t="s">
        <v>127</v>
      </c>
      <c r="F15" s="23" t="s">
        <v>109</v>
      </c>
      <c r="G15" s="24">
        <v>0.75</v>
      </c>
      <c r="H15" s="24">
        <v>0.75</v>
      </c>
      <c r="I15" s="24">
        <v>0</v>
      </c>
      <c r="J15" s="23" t="s">
        <v>96</v>
      </c>
    </row>
    <row r="16" spans="1:10" x14ac:dyDescent="0.2">
      <c r="A16" s="23" t="s">
        <v>5</v>
      </c>
      <c r="B16" s="23" t="s">
        <v>5</v>
      </c>
      <c r="C16" s="23" t="s">
        <v>128</v>
      </c>
      <c r="D16" s="23" t="s">
        <v>129</v>
      </c>
      <c r="E16" s="23" t="s">
        <v>130</v>
      </c>
      <c r="F16" s="23" t="s">
        <v>95</v>
      </c>
      <c r="G16" s="24">
        <v>1</v>
      </c>
      <c r="H16" s="24">
        <v>1</v>
      </c>
      <c r="I16" s="24">
        <v>0</v>
      </c>
      <c r="J16" s="23" t="s">
        <v>96</v>
      </c>
    </row>
    <row r="17" spans="1:10" x14ac:dyDescent="0.2">
      <c r="A17" s="23" t="s">
        <v>1</v>
      </c>
      <c r="B17" s="23" t="s">
        <v>34</v>
      </c>
      <c r="C17" s="23" t="s">
        <v>131</v>
      </c>
      <c r="D17" s="23" t="s">
        <v>132</v>
      </c>
      <c r="E17" s="23" t="s">
        <v>133</v>
      </c>
      <c r="F17" s="23" t="s">
        <v>109</v>
      </c>
      <c r="G17" s="24">
        <v>1</v>
      </c>
      <c r="H17" s="24">
        <v>0.67</v>
      </c>
      <c r="I17" s="24">
        <v>0</v>
      </c>
      <c r="J17" s="23" t="s">
        <v>96</v>
      </c>
    </row>
    <row r="18" spans="1:10" x14ac:dyDescent="0.2">
      <c r="A18" s="23" t="s">
        <v>6</v>
      </c>
      <c r="B18" s="23" t="s">
        <v>68</v>
      </c>
      <c r="C18" s="23" t="s">
        <v>134</v>
      </c>
      <c r="D18" s="23" t="s">
        <v>135</v>
      </c>
      <c r="E18" s="23" t="s">
        <v>94</v>
      </c>
      <c r="F18" s="23" t="s">
        <v>95</v>
      </c>
      <c r="G18" s="24">
        <v>0.4</v>
      </c>
      <c r="H18" s="24">
        <v>0.4</v>
      </c>
      <c r="I18" s="24">
        <v>0</v>
      </c>
      <c r="J18" s="23" t="s">
        <v>96</v>
      </c>
    </row>
    <row r="19" spans="1:10" x14ac:dyDescent="0.2">
      <c r="A19" s="23" t="s">
        <v>6</v>
      </c>
      <c r="B19" s="23" t="s">
        <v>69</v>
      </c>
      <c r="C19" s="23" t="s">
        <v>136</v>
      </c>
      <c r="D19" s="23" t="s">
        <v>137</v>
      </c>
      <c r="E19" s="23" t="s">
        <v>94</v>
      </c>
      <c r="F19" s="23" t="s">
        <v>95</v>
      </c>
      <c r="G19" s="24">
        <v>0.14000000000000001</v>
      </c>
      <c r="H19" s="24">
        <v>0.14000000000000001</v>
      </c>
      <c r="I19" s="24">
        <v>0</v>
      </c>
      <c r="J19" s="23" t="s">
        <v>96</v>
      </c>
    </row>
    <row r="20" spans="1:10" x14ac:dyDescent="0.2">
      <c r="A20" s="23" t="s">
        <v>8</v>
      </c>
      <c r="B20" s="23" t="s">
        <v>75</v>
      </c>
      <c r="C20" s="23" t="s">
        <v>138</v>
      </c>
      <c r="D20" s="23" t="s">
        <v>139</v>
      </c>
      <c r="E20" s="23" t="s">
        <v>140</v>
      </c>
      <c r="F20" s="23" t="s">
        <v>109</v>
      </c>
      <c r="G20" s="24">
        <v>0.75</v>
      </c>
      <c r="H20" s="24">
        <v>0.75</v>
      </c>
      <c r="I20" s="24">
        <v>0</v>
      </c>
      <c r="J20" s="23" t="s">
        <v>96</v>
      </c>
    </row>
    <row r="21" spans="1:10" x14ac:dyDescent="0.2">
      <c r="A21" s="23" t="s">
        <v>7</v>
      </c>
      <c r="B21" s="23" t="s">
        <v>72</v>
      </c>
      <c r="C21" s="23" t="s">
        <v>141</v>
      </c>
      <c r="D21" s="23" t="s">
        <v>142</v>
      </c>
      <c r="E21" s="23" t="s">
        <v>143</v>
      </c>
      <c r="F21" s="23" t="s">
        <v>95</v>
      </c>
      <c r="G21" s="24">
        <v>0.31</v>
      </c>
      <c r="H21" s="24">
        <v>0.31</v>
      </c>
      <c r="I21" s="24">
        <v>0</v>
      </c>
      <c r="J21" s="23" t="s">
        <v>96</v>
      </c>
    </row>
    <row r="22" spans="1:10" x14ac:dyDescent="0.2">
      <c r="A22" s="23" t="s">
        <v>0</v>
      </c>
      <c r="B22" s="23" t="s">
        <v>31</v>
      </c>
      <c r="C22" s="23" t="s">
        <v>144</v>
      </c>
      <c r="D22" s="23" t="s">
        <v>145</v>
      </c>
      <c r="E22" s="23" t="s">
        <v>146</v>
      </c>
      <c r="F22" s="23" t="s">
        <v>95</v>
      </c>
      <c r="G22" s="24">
        <v>0.115</v>
      </c>
      <c r="H22" s="24">
        <v>0.115</v>
      </c>
      <c r="I22" s="24">
        <v>0</v>
      </c>
      <c r="J22" s="23" t="s">
        <v>96</v>
      </c>
    </row>
    <row r="23" spans="1:10" x14ac:dyDescent="0.2">
      <c r="A23" s="23" t="s">
        <v>5</v>
      </c>
      <c r="B23" s="23" t="s">
        <v>5</v>
      </c>
      <c r="C23" s="23" t="s">
        <v>147</v>
      </c>
      <c r="D23" s="23" t="s">
        <v>148</v>
      </c>
      <c r="E23" s="23" t="s">
        <v>149</v>
      </c>
      <c r="F23" s="23" t="s">
        <v>150</v>
      </c>
      <c r="G23" s="24">
        <v>1</v>
      </c>
      <c r="H23" s="24">
        <v>1</v>
      </c>
      <c r="I23" s="24">
        <v>0</v>
      </c>
      <c r="J23" s="23" t="s">
        <v>96</v>
      </c>
    </row>
    <row r="24" spans="1:10" x14ac:dyDescent="0.2">
      <c r="A24" s="23" t="s">
        <v>11</v>
      </c>
      <c r="B24" s="23" t="s">
        <v>81</v>
      </c>
      <c r="C24" s="23" t="s">
        <v>151</v>
      </c>
      <c r="D24" s="23" t="s">
        <v>152</v>
      </c>
      <c r="E24" s="23" t="s">
        <v>102</v>
      </c>
      <c r="F24" s="23" t="s">
        <v>95</v>
      </c>
      <c r="G24" s="24">
        <v>1</v>
      </c>
      <c r="H24" s="24">
        <v>1</v>
      </c>
      <c r="I24" s="24">
        <v>0</v>
      </c>
      <c r="J24" s="23" t="s">
        <v>96</v>
      </c>
    </row>
    <row r="25" spans="1:10" x14ac:dyDescent="0.2">
      <c r="A25" s="23" t="s">
        <v>1</v>
      </c>
      <c r="B25" s="23" t="s">
        <v>34</v>
      </c>
      <c r="C25" s="23" t="s">
        <v>153</v>
      </c>
      <c r="D25" s="23" t="s">
        <v>154</v>
      </c>
      <c r="E25" s="23" t="s">
        <v>155</v>
      </c>
      <c r="F25" s="23" t="s">
        <v>150</v>
      </c>
      <c r="G25" s="24">
        <v>1</v>
      </c>
      <c r="H25" s="24">
        <v>0.45</v>
      </c>
      <c r="I25" s="24">
        <v>0</v>
      </c>
      <c r="J25" s="23" t="s">
        <v>96</v>
      </c>
    </row>
    <row r="26" spans="1:10" x14ac:dyDescent="0.2">
      <c r="A26" s="23" t="s">
        <v>3</v>
      </c>
      <c r="B26" s="23" t="s">
        <v>47</v>
      </c>
      <c r="C26" s="23" t="s">
        <v>156</v>
      </c>
      <c r="D26" s="23" t="s">
        <v>157</v>
      </c>
      <c r="E26" s="23" t="s">
        <v>158</v>
      </c>
      <c r="F26" s="23" t="s">
        <v>109</v>
      </c>
      <c r="G26" s="24">
        <v>0.5</v>
      </c>
      <c r="H26" s="24">
        <v>0.5</v>
      </c>
      <c r="I26" s="24">
        <v>0</v>
      </c>
      <c r="J26" s="23" t="s">
        <v>96</v>
      </c>
    </row>
    <row r="27" spans="1:10" x14ac:dyDescent="0.2">
      <c r="A27" s="23" t="s">
        <v>3</v>
      </c>
      <c r="B27" s="23" t="s">
        <v>52</v>
      </c>
      <c r="C27" s="23" t="s">
        <v>159</v>
      </c>
      <c r="D27" s="23" t="s">
        <v>160</v>
      </c>
      <c r="E27" s="23" t="s">
        <v>161</v>
      </c>
      <c r="F27" s="23" t="s">
        <v>109</v>
      </c>
      <c r="G27" s="24">
        <v>1</v>
      </c>
      <c r="H27" s="24">
        <v>1</v>
      </c>
      <c r="I27" s="24">
        <v>0</v>
      </c>
      <c r="J27" s="23" t="s">
        <v>96</v>
      </c>
    </row>
    <row r="28" spans="1:10" x14ac:dyDescent="0.2">
      <c r="A28" s="23" t="s">
        <v>6</v>
      </c>
      <c r="B28" s="23" t="s">
        <v>66</v>
      </c>
      <c r="C28" s="23" t="s">
        <v>162</v>
      </c>
      <c r="D28" s="23" t="s">
        <v>163</v>
      </c>
      <c r="E28" s="23" t="s">
        <v>164</v>
      </c>
      <c r="F28" s="23" t="s">
        <v>109</v>
      </c>
      <c r="G28" s="24">
        <v>1</v>
      </c>
      <c r="H28" s="24">
        <v>1</v>
      </c>
      <c r="I28" s="24">
        <v>0</v>
      </c>
      <c r="J28" s="23" t="s">
        <v>96</v>
      </c>
    </row>
    <row r="29" spans="1:10" x14ac:dyDescent="0.2">
      <c r="A29" s="23" t="s">
        <v>4</v>
      </c>
      <c r="B29" s="23" t="s">
        <v>64</v>
      </c>
      <c r="C29" s="23" t="s">
        <v>165</v>
      </c>
      <c r="D29" s="23" t="s">
        <v>166</v>
      </c>
      <c r="E29" s="23" t="s">
        <v>167</v>
      </c>
      <c r="F29" s="23" t="s">
        <v>95</v>
      </c>
      <c r="G29" s="24">
        <v>0.1</v>
      </c>
      <c r="H29" s="24">
        <v>0.1</v>
      </c>
      <c r="I29" s="24">
        <v>0</v>
      </c>
      <c r="J29" s="23" t="s">
        <v>96</v>
      </c>
    </row>
    <row r="30" spans="1:10" x14ac:dyDescent="0.2">
      <c r="A30" s="23" t="s">
        <v>71</v>
      </c>
      <c r="B30" s="23" t="s">
        <v>66</v>
      </c>
      <c r="C30" s="23" t="s">
        <v>168</v>
      </c>
      <c r="D30" s="23" t="s">
        <v>169</v>
      </c>
      <c r="E30" s="23" t="s">
        <v>170</v>
      </c>
      <c r="F30" s="23" t="s">
        <v>95</v>
      </c>
      <c r="G30" s="24">
        <v>0.13</v>
      </c>
      <c r="H30" s="24">
        <v>0.13</v>
      </c>
      <c r="I30" s="24">
        <v>0</v>
      </c>
      <c r="J30" s="23" t="s">
        <v>96</v>
      </c>
    </row>
    <row r="31" spans="1:10" x14ac:dyDescent="0.2">
      <c r="A31" s="23" t="s">
        <v>3</v>
      </c>
      <c r="B31" s="23" t="s">
        <v>54</v>
      </c>
      <c r="C31" s="23" t="s">
        <v>171</v>
      </c>
      <c r="D31" s="23" t="s">
        <v>154</v>
      </c>
      <c r="E31" s="23" t="s">
        <v>172</v>
      </c>
      <c r="F31" s="23" t="s">
        <v>150</v>
      </c>
      <c r="G31" s="24">
        <v>1</v>
      </c>
      <c r="H31" s="24">
        <v>1</v>
      </c>
      <c r="I31" s="24">
        <v>0</v>
      </c>
      <c r="J31" s="23" t="s">
        <v>96</v>
      </c>
    </row>
    <row r="32" spans="1:10" x14ac:dyDescent="0.2">
      <c r="A32" s="23" t="s">
        <v>9</v>
      </c>
      <c r="B32" s="23" t="s">
        <v>77</v>
      </c>
      <c r="C32" s="23" t="s">
        <v>173</v>
      </c>
      <c r="D32" s="23" t="s">
        <v>174</v>
      </c>
      <c r="E32" s="23" t="s">
        <v>175</v>
      </c>
      <c r="F32" s="23" t="s">
        <v>109</v>
      </c>
      <c r="G32" s="24">
        <v>1</v>
      </c>
      <c r="H32" s="24">
        <v>1</v>
      </c>
      <c r="I32" s="24">
        <v>0</v>
      </c>
      <c r="J32" s="23" t="s">
        <v>96</v>
      </c>
    </row>
    <row r="33" spans="1:10" x14ac:dyDescent="0.2">
      <c r="A33" s="23" t="s">
        <v>4</v>
      </c>
      <c r="B33" s="23" t="s">
        <v>64</v>
      </c>
      <c r="C33" s="23" t="s">
        <v>176</v>
      </c>
      <c r="D33" s="23" t="s">
        <v>177</v>
      </c>
      <c r="E33" s="23" t="s">
        <v>167</v>
      </c>
      <c r="F33" s="23" t="s">
        <v>95</v>
      </c>
      <c r="G33" s="24">
        <v>0.2</v>
      </c>
      <c r="H33" s="24">
        <v>0.2</v>
      </c>
      <c r="I33" s="24">
        <v>0</v>
      </c>
      <c r="J33" s="23" t="s">
        <v>96</v>
      </c>
    </row>
    <row r="34" spans="1:10" x14ac:dyDescent="0.2">
      <c r="A34" s="23" t="s">
        <v>5</v>
      </c>
      <c r="B34" s="23" t="s">
        <v>5</v>
      </c>
      <c r="C34" s="23" t="s">
        <v>178</v>
      </c>
      <c r="D34" s="23" t="s">
        <v>179</v>
      </c>
      <c r="E34" s="23" t="s">
        <v>180</v>
      </c>
      <c r="F34" s="23" t="s">
        <v>109</v>
      </c>
      <c r="G34" s="24">
        <v>1</v>
      </c>
      <c r="H34" s="24">
        <v>1</v>
      </c>
      <c r="I34" s="24">
        <v>0</v>
      </c>
      <c r="J34" s="23" t="s">
        <v>96</v>
      </c>
    </row>
    <row r="35" spans="1:10" x14ac:dyDescent="0.2">
      <c r="A35" s="23" t="s">
        <v>6</v>
      </c>
      <c r="B35" s="23" t="s">
        <v>69</v>
      </c>
      <c r="C35" s="23" t="s">
        <v>181</v>
      </c>
      <c r="D35" s="23" t="s">
        <v>182</v>
      </c>
      <c r="E35" s="23" t="s">
        <v>94</v>
      </c>
      <c r="F35" s="23" t="s">
        <v>95</v>
      </c>
      <c r="G35" s="24">
        <v>0.39</v>
      </c>
      <c r="H35" s="24">
        <v>0.39</v>
      </c>
      <c r="I35" s="24">
        <v>0</v>
      </c>
      <c r="J35" s="23" t="s">
        <v>96</v>
      </c>
    </row>
    <row r="36" spans="1:10" x14ac:dyDescent="0.2">
      <c r="A36" s="23" t="s">
        <v>6</v>
      </c>
      <c r="B36" s="23" t="s">
        <v>69</v>
      </c>
      <c r="C36" s="23" t="s">
        <v>183</v>
      </c>
      <c r="D36" s="23" t="s">
        <v>184</v>
      </c>
      <c r="E36" s="23" t="s">
        <v>185</v>
      </c>
      <c r="F36" s="23" t="s">
        <v>95</v>
      </c>
      <c r="G36" s="24">
        <v>0.16300000000000001</v>
      </c>
      <c r="H36" s="24">
        <v>0.16300000000000001</v>
      </c>
      <c r="I36" s="24">
        <v>0</v>
      </c>
      <c r="J36" s="23" t="s">
        <v>96</v>
      </c>
    </row>
    <row r="37" spans="1:10" x14ac:dyDescent="0.2">
      <c r="A37" s="23" t="s">
        <v>3</v>
      </c>
      <c r="B37" s="23" t="s">
        <v>50</v>
      </c>
      <c r="C37" s="23" t="s">
        <v>186</v>
      </c>
      <c r="D37" s="23" t="s">
        <v>187</v>
      </c>
      <c r="E37" s="23" t="s">
        <v>188</v>
      </c>
      <c r="F37" s="23" t="s">
        <v>150</v>
      </c>
      <c r="G37" s="24">
        <v>1</v>
      </c>
      <c r="H37" s="24">
        <v>1</v>
      </c>
      <c r="I37" s="24">
        <v>0</v>
      </c>
      <c r="J37" s="23" t="s">
        <v>96</v>
      </c>
    </row>
    <row r="38" spans="1:10" x14ac:dyDescent="0.2">
      <c r="A38" s="23" t="s">
        <v>6</v>
      </c>
      <c r="B38" s="23" t="s">
        <v>69</v>
      </c>
      <c r="C38" s="23" t="s">
        <v>189</v>
      </c>
      <c r="D38" s="23" t="s">
        <v>190</v>
      </c>
      <c r="E38" s="23" t="s">
        <v>94</v>
      </c>
      <c r="F38" s="23" t="s">
        <v>95</v>
      </c>
      <c r="G38" s="24">
        <v>0.09</v>
      </c>
      <c r="H38" s="24">
        <v>0.09</v>
      </c>
      <c r="I38" s="24">
        <v>0</v>
      </c>
      <c r="J38" s="23" t="s">
        <v>96</v>
      </c>
    </row>
    <row r="39" spans="1:10" x14ac:dyDescent="0.2">
      <c r="A39" s="23" t="s">
        <v>3</v>
      </c>
      <c r="B39" s="23" t="s">
        <v>47</v>
      </c>
      <c r="C39" s="23" t="s">
        <v>191</v>
      </c>
      <c r="D39" s="23" t="s">
        <v>98</v>
      </c>
      <c r="E39" s="23" t="s">
        <v>158</v>
      </c>
      <c r="F39" s="23" t="s">
        <v>109</v>
      </c>
      <c r="G39" s="24">
        <v>1</v>
      </c>
      <c r="H39" s="24">
        <v>1</v>
      </c>
      <c r="I39" s="24">
        <v>0</v>
      </c>
      <c r="J39" s="23" t="s">
        <v>96</v>
      </c>
    </row>
    <row r="40" spans="1:10" x14ac:dyDescent="0.2">
      <c r="A40" s="23" t="s">
        <v>3</v>
      </c>
      <c r="B40" s="23" t="s">
        <v>54</v>
      </c>
      <c r="C40" s="23" t="s">
        <v>114</v>
      </c>
      <c r="D40" s="23" t="s">
        <v>192</v>
      </c>
      <c r="E40" s="23" t="s">
        <v>193</v>
      </c>
      <c r="F40" s="23" t="s">
        <v>95</v>
      </c>
      <c r="G40" s="24">
        <v>1.33</v>
      </c>
      <c r="H40" s="24">
        <v>1.33</v>
      </c>
      <c r="I40" s="24">
        <v>0</v>
      </c>
      <c r="J40" s="23" t="s">
        <v>96</v>
      </c>
    </row>
    <row r="41" spans="1:10" x14ac:dyDescent="0.2">
      <c r="A41" s="23" t="s">
        <v>5</v>
      </c>
      <c r="B41" s="23" t="s">
        <v>5</v>
      </c>
      <c r="C41" s="23" t="s">
        <v>194</v>
      </c>
      <c r="D41" s="23" t="s">
        <v>195</v>
      </c>
      <c r="E41" s="23" t="s">
        <v>196</v>
      </c>
      <c r="F41" s="23" t="s">
        <v>109</v>
      </c>
      <c r="G41" s="24">
        <v>1</v>
      </c>
      <c r="H41" s="24">
        <v>1</v>
      </c>
      <c r="I41" s="24">
        <v>0</v>
      </c>
      <c r="J41" s="23" t="s">
        <v>96</v>
      </c>
    </row>
    <row r="42" spans="1:10" x14ac:dyDescent="0.2">
      <c r="A42" s="23" t="s">
        <v>1</v>
      </c>
      <c r="B42" s="23" t="s">
        <v>34</v>
      </c>
      <c r="C42" s="23" t="s">
        <v>197</v>
      </c>
      <c r="D42" s="23" t="s">
        <v>198</v>
      </c>
      <c r="E42" s="23" t="s">
        <v>99</v>
      </c>
      <c r="F42" s="23" t="s">
        <v>95</v>
      </c>
      <c r="G42" s="24">
        <v>0.55000000000000004</v>
      </c>
      <c r="H42" s="24">
        <v>0.55000000000000004</v>
      </c>
      <c r="I42" s="24">
        <v>0</v>
      </c>
      <c r="J42" s="23" t="s">
        <v>96</v>
      </c>
    </row>
    <row r="43" spans="1:10" x14ac:dyDescent="0.2">
      <c r="A43" s="23" t="s">
        <v>3</v>
      </c>
      <c r="B43" s="23" t="s">
        <v>58</v>
      </c>
      <c r="C43" s="23" t="s">
        <v>199</v>
      </c>
      <c r="D43" s="23" t="s">
        <v>200</v>
      </c>
      <c r="E43" s="23" t="s">
        <v>201</v>
      </c>
      <c r="F43" s="23" t="s">
        <v>109</v>
      </c>
      <c r="G43" s="24">
        <v>0.75</v>
      </c>
      <c r="H43" s="24">
        <v>0.75</v>
      </c>
      <c r="I43" s="24">
        <v>0</v>
      </c>
      <c r="J43" s="23" t="s">
        <v>96</v>
      </c>
    </row>
    <row r="44" spans="1:10" x14ac:dyDescent="0.2">
      <c r="A44" s="23" t="s">
        <v>1</v>
      </c>
      <c r="B44" s="23" t="s">
        <v>32</v>
      </c>
      <c r="C44" s="23" t="s">
        <v>202</v>
      </c>
      <c r="D44" s="23" t="s">
        <v>203</v>
      </c>
      <c r="E44" s="23" t="s">
        <v>133</v>
      </c>
      <c r="F44" s="23" t="s">
        <v>109</v>
      </c>
      <c r="G44" s="24">
        <v>1</v>
      </c>
      <c r="H44" s="24">
        <v>0.5</v>
      </c>
      <c r="I44" s="24">
        <v>0</v>
      </c>
      <c r="J44" s="23" t="s">
        <v>96</v>
      </c>
    </row>
    <row r="45" spans="1:10" x14ac:dyDescent="0.2">
      <c r="A45" s="23" t="s">
        <v>1</v>
      </c>
      <c r="B45" s="23" t="s">
        <v>32</v>
      </c>
      <c r="C45" s="23" t="s">
        <v>204</v>
      </c>
      <c r="D45" s="23" t="s">
        <v>205</v>
      </c>
      <c r="E45" s="23" t="s">
        <v>133</v>
      </c>
      <c r="F45" s="23" t="s">
        <v>150</v>
      </c>
      <c r="G45" s="24">
        <v>1</v>
      </c>
      <c r="H45" s="24">
        <v>0.01</v>
      </c>
      <c r="I45" s="24">
        <v>0</v>
      </c>
      <c r="J45" s="23" t="s">
        <v>96</v>
      </c>
    </row>
    <row r="46" spans="1:10" x14ac:dyDescent="0.2">
      <c r="A46" s="23" t="s">
        <v>4</v>
      </c>
      <c r="B46" s="23" t="s">
        <v>61</v>
      </c>
      <c r="C46" s="23" t="s">
        <v>206</v>
      </c>
      <c r="D46" s="23" t="s">
        <v>207</v>
      </c>
      <c r="E46" s="23" t="s">
        <v>119</v>
      </c>
      <c r="F46" s="23" t="s">
        <v>109</v>
      </c>
      <c r="G46" s="24">
        <v>0.75</v>
      </c>
      <c r="H46" s="24">
        <v>0.75</v>
      </c>
      <c r="I46" s="24">
        <v>0</v>
      </c>
      <c r="J46" s="23" t="s">
        <v>96</v>
      </c>
    </row>
    <row r="47" spans="1:10" x14ac:dyDescent="0.2">
      <c r="A47" s="23" t="s">
        <v>5</v>
      </c>
      <c r="B47" s="23" t="s">
        <v>5</v>
      </c>
      <c r="C47" s="23" t="s">
        <v>208</v>
      </c>
      <c r="D47" s="23" t="s">
        <v>209</v>
      </c>
      <c r="E47" s="23" t="s">
        <v>196</v>
      </c>
      <c r="F47" s="23" t="s">
        <v>109</v>
      </c>
      <c r="G47" s="24">
        <v>1</v>
      </c>
      <c r="H47" s="24">
        <v>1</v>
      </c>
      <c r="I47" s="24">
        <v>0</v>
      </c>
      <c r="J47" s="23" t="s">
        <v>96</v>
      </c>
    </row>
    <row r="48" spans="1:10" x14ac:dyDescent="0.2">
      <c r="A48" s="23" t="s">
        <v>5</v>
      </c>
      <c r="B48" s="23" t="s">
        <v>5</v>
      </c>
      <c r="C48" s="23" t="s">
        <v>210</v>
      </c>
      <c r="D48" s="23" t="s">
        <v>121</v>
      </c>
      <c r="E48" s="23" t="s">
        <v>130</v>
      </c>
      <c r="F48" s="23" t="s">
        <v>95</v>
      </c>
      <c r="G48" s="24">
        <v>0.5</v>
      </c>
      <c r="H48" s="24">
        <v>0.5</v>
      </c>
      <c r="I48" s="24">
        <v>0</v>
      </c>
      <c r="J48" s="23" t="s">
        <v>96</v>
      </c>
    </row>
    <row r="49" spans="1:10" x14ac:dyDescent="0.2">
      <c r="A49" s="23" t="s">
        <v>6</v>
      </c>
      <c r="B49" s="23" t="s">
        <v>69</v>
      </c>
      <c r="C49" s="23" t="s">
        <v>211</v>
      </c>
      <c r="D49" s="23" t="s">
        <v>212</v>
      </c>
      <c r="E49" s="23" t="s">
        <v>213</v>
      </c>
      <c r="F49" s="23" t="s">
        <v>150</v>
      </c>
      <c r="G49" s="24">
        <v>0.5</v>
      </c>
      <c r="H49" s="24">
        <v>0.5</v>
      </c>
      <c r="I49" s="24">
        <v>0</v>
      </c>
      <c r="J49" s="23" t="s">
        <v>96</v>
      </c>
    </row>
    <row r="50" spans="1:10" x14ac:dyDescent="0.2">
      <c r="A50" s="23" t="s">
        <v>0</v>
      </c>
      <c r="B50" s="23" t="s">
        <v>31</v>
      </c>
      <c r="C50" s="23" t="s">
        <v>214</v>
      </c>
      <c r="D50" s="23" t="s">
        <v>215</v>
      </c>
      <c r="E50" s="23" t="s">
        <v>146</v>
      </c>
      <c r="F50" s="23" t="s">
        <v>95</v>
      </c>
      <c r="G50" s="24">
        <v>4.3999999999999997E-2</v>
      </c>
      <c r="H50" s="24">
        <v>4.3999999999999997E-2</v>
      </c>
      <c r="I50" s="24">
        <v>0</v>
      </c>
      <c r="J50" s="23" t="s">
        <v>96</v>
      </c>
    </row>
    <row r="51" spans="1:10" x14ac:dyDescent="0.2">
      <c r="A51" s="23" t="s">
        <v>3</v>
      </c>
      <c r="B51" s="23" t="s">
        <v>53</v>
      </c>
      <c r="C51" s="23" t="s">
        <v>216</v>
      </c>
      <c r="D51" s="23" t="s">
        <v>203</v>
      </c>
      <c r="E51" s="23" t="s">
        <v>217</v>
      </c>
      <c r="F51" s="23" t="s">
        <v>109</v>
      </c>
      <c r="G51" s="24">
        <v>0.75</v>
      </c>
      <c r="H51" s="24">
        <v>0.75</v>
      </c>
      <c r="I51" s="24">
        <v>0</v>
      </c>
      <c r="J51" s="23" t="s">
        <v>96</v>
      </c>
    </row>
    <row r="52" spans="1:10" x14ac:dyDescent="0.2">
      <c r="A52" s="23" t="s">
        <v>5</v>
      </c>
      <c r="B52" s="23" t="s">
        <v>5</v>
      </c>
      <c r="C52" s="23" t="s">
        <v>218</v>
      </c>
      <c r="D52" s="23" t="s">
        <v>219</v>
      </c>
      <c r="E52" s="23" t="s">
        <v>180</v>
      </c>
      <c r="F52" s="23" t="s">
        <v>109</v>
      </c>
      <c r="G52" s="24">
        <v>1</v>
      </c>
      <c r="H52" s="24">
        <v>1</v>
      </c>
      <c r="I52" s="24">
        <v>0</v>
      </c>
      <c r="J52" s="23" t="s">
        <v>96</v>
      </c>
    </row>
    <row r="53" spans="1:10" x14ac:dyDescent="0.2">
      <c r="A53" s="23" t="s">
        <v>6</v>
      </c>
      <c r="B53" s="23" t="s">
        <v>69</v>
      </c>
      <c r="C53" s="23" t="s">
        <v>220</v>
      </c>
      <c r="D53" s="23" t="s">
        <v>221</v>
      </c>
      <c r="E53" s="23" t="s">
        <v>94</v>
      </c>
      <c r="F53" s="23" t="s">
        <v>95</v>
      </c>
      <c r="G53" s="24">
        <v>0.2</v>
      </c>
      <c r="H53" s="24">
        <v>0.2</v>
      </c>
      <c r="I53" s="24">
        <v>0</v>
      </c>
      <c r="J53" s="23" t="s">
        <v>96</v>
      </c>
    </row>
    <row r="54" spans="1:10" x14ac:dyDescent="0.2">
      <c r="A54" s="23" t="s">
        <v>3</v>
      </c>
      <c r="B54" s="23" t="s">
        <v>52</v>
      </c>
      <c r="C54" s="23" t="s">
        <v>222</v>
      </c>
      <c r="D54" s="23" t="s">
        <v>223</v>
      </c>
      <c r="E54" s="23" t="s">
        <v>161</v>
      </c>
      <c r="F54" s="23" t="s">
        <v>109</v>
      </c>
      <c r="G54" s="24">
        <v>1</v>
      </c>
      <c r="H54" s="24">
        <v>0.39</v>
      </c>
      <c r="I54" s="24">
        <v>0</v>
      </c>
      <c r="J54" s="23" t="s">
        <v>96</v>
      </c>
    </row>
    <row r="55" spans="1:10" x14ac:dyDescent="0.2">
      <c r="A55" s="23" t="s">
        <v>11</v>
      </c>
      <c r="B55" s="23" t="s">
        <v>81</v>
      </c>
      <c r="C55" s="23" t="s">
        <v>224</v>
      </c>
      <c r="D55" s="23" t="s">
        <v>203</v>
      </c>
      <c r="E55" s="23" t="s">
        <v>102</v>
      </c>
      <c r="F55" s="23" t="s">
        <v>95</v>
      </c>
      <c r="G55" s="24">
        <v>1</v>
      </c>
      <c r="H55" s="24">
        <v>1</v>
      </c>
      <c r="I55" s="24">
        <v>0</v>
      </c>
      <c r="J55" s="23" t="s">
        <v>96</v>
      </c>
    </row>
    <row r="56" spans="1:10" x14ac:dyDescent="0.2">
      <c r="A56" s="23" t="s">
        <v>4</v>
      </c>
      <c r="B56" s="23" t="s">
        <v>61</v>
      </c>
      <c r="C56" s="23" t="s">
        <v>225</v>
      </c>
      <c r="D56" s="23" t="s">
        <v>166</v>
      </c>
      <c r="E56" s="23" t="s">
        <v>226</v>
      </c>
      <c r="F56" s="23" t="s">
        <v>109</v>
      </c>
      <c r="G56" s="24">
        <v>1</v>
      </c>
      <c r="H56" s="24">
        <v>1</v>
      </c>
      <c r="I56" s="24">
        <v>0</v>
      </c>
      <c r="J56" s="23" t="s">
        <v>96</v>
      </c>
    </row>
    <row r="57" spans="1:10" x14ac:dyDescent="0.2">
      <c r="A57" s="23" t="s">
        <v>3</v>
      </c>
      <c r="B57" s="23" t="s">
        <v>54</v>
      </c>
      <c r="C57" s="23" t="s">
        <v>227</v>
      </c>
      <c r="D57" s="23" t="s">
        <v>228</v>
      </c>
      <c r="E57" s="23" t="s">
        <v>193</v>
      </c>
      <c r="F57" s="23" t="s">
        <v>95</v>
      </c>
      <c r="G57" s="24">
        <v>0.67</v>
      </c>
      <c r="H57" s="24">
        <v>0.67</v>
      </c>
      <c r="I57" s="24">
        <v>0</v>
      </c>
      <c r="J57" s="23" t="s">
        <v>96</v>
      </c>
    </row>
    <row r="58" spans="1:10" x14ac:dyDescent="0.2">
      <c r="A58" s="23" t="s">
        <v>6</v>
      </c>
      <c r="B58" s="23" t="s">
        <v>66</v>
      </c>
      <c r="C58" s="23" t="s">
        <v>229</v>
      </c>
      <c r="D58" s="23" t="s">
        <v>230</v>
      </c>
      <c r="E58" s="23" t="s">
        <v>231</v>
      </c>
      <c r="F58" s="23" t="s">
        <v>95</v>
      </c>
      <c r="G58" s="24">
        <v>0.6</v>
      </c>
      <c r="H58" s="24">
        <v>0.6</v>
      </c>
      <c r="I58" s="24">
        <v>0</v>
      </c>
      <c r="J58" s="23" t="s">
        <v>96</v>
      </c>
    </row>
    <row r="59" spans="1:10" x14ac:dyDescent="0.2">
      <c r="A59" s="23" t="s">
        <v>5</v>
      </c>
      <c r="B59" s="23" t="s">
        <v>5</v>
      </c>
      <c r="C59" s="23" t="s">
        <v>232</v>
      </c>
      <c r="D59" s="23" t="s">
        <v>233</v>
      </c>
      <c r="E59" s="23" t="s">
        <v>196</v>
      </c>
      <c r="F59" s="23" t="s">
        <v>109</v>
      </c>
      <c r="G59" s="24">
        <v>1</v>
      </c>
      <c r="H59" s="24">
        <v>1</v>
      </c>
      <c r="I59" s="24">
        <v>0</v>
      </c>
      <c r="J59" s="23" t="s">
        <v>96</v>
      </c>
    </row>
    <row r="60" spans="1:10" x14ac:dyDescent="0.2">
      <c r="A60" s="23" t="s">
        <v>6</v>
      </c>
      <c r="B60" s="23" t="s">
        <v>69</v>
      </c>
      <c r="C60" s="23" t="s">
        <v>234</v>
      </c>
      <c r="D60" s="23" t="s">
        <v>235</v>
      </c>
      <c r="E60" s="23" t="s">
        <v>236</v>
      </c>
      <c r="F60" s="23" t="s">
        <v>109</v>
      </c>
      <c r="G60" s="24">
        <v>0.5</v>
      </c>
      <c r="H60" s="24">
        <v>0.5</v>
      </c>
      <c r="I60" s="24">
        <v>0</v>
      </c>
      <c r="J60" s="23" t="s">
        <v>96</v>
      </c>
    </row>
    <row r="61" spans="1:10" x14ac:dyDescent="0.2">
      <c r="A61" s="23" t="s">
        <v>6</v>
      </c>
      <c r="B61" s="23" t="s">
        <v>69</v>
      </c>
      <c r="C61" s="23" t="s">
        <v>237</v>
      </c>
      <c r="D61" s="23" t="s">
        <v>238</v>
      </c>
      <c r="E61" s="23" t="s">
        <v>239</v>
      </c>
      <c r="F61" s="23" t="s">
        <v>150</v>
      </c>
      <c r="G61" s="24">
        <v>1</v>
      </c>
      <c r="H61" s="24">
        <v>1</v>
      </c>
      <c r="I61" s="24">
        <v>0</v>
      </c>
      <c r="J61" s="23" t="s">
        <v>96</v>
      </c>
    </row>
    <row r="62" spans="1:10" x14ac:dyDescent="0.2">
      <c r="A62" s="23" t="s">
        <v>6</v>
      </c>
      <c r="B62" s="23" t="s">
        <v>66</v>
      </c>
      <c r="C62" s="23" t="s">
        <v>240</v>
      </c>
      <c r="D62" s="23" t="s">
        <v>203</v>
      </c>
      <c r="E62" s="23" t="s">
        <v>164</v>
      </c>
      <c r="F62" s="23" t="s">
        <v>109</v>
      </c>
      <c r="G62" s="24">
        <v>1</v>
      </c>
      <c r="H62" s="24">
        <v>1</v>
      </c>
      <c r="I62" s="24">
        <v>0</v>
      </c>
      <c r="J62" s="23" t="s">
        <v>96</v>
      </c>
    </row>
    <row r="63" spans="1:10" x14ac:dyDescent="0.2">
      <c r="A63" s="23" t="s">
        <v>2</v>
      </c>
      <c r="B63" s="23" t="s">
        <v>37</v>
      </c>
      <c r="C63" s="23" t="s">
        <v>241</v>
      </c>
      <c r="D63" s="23" t="s">
        <v>98</v>
      </c>
      <c r="E63" s="23" t="s">
        <v>242</v>
      </c>
      <c r="F63" s="23" t="s">
        <v>95</v>
      </c>
      <c r="G63" s="24">
        <v>0.2</v>
      </c>
      <c r="H63" s="24">
        <v>0.2</v>
      </c>
      <c r="I63" s="24">
        <v>0</v>
      </c>
      <c r="J63" s="23" t="s">
        <v>96</v>
      </c>
    </row>
    <row r="64" spans="1:10" x14ac:dyDescent="0.2">
      <c r="A64" s="23" t="s">
        <v>3</v>
      </c>
      <c r="B64" s="23" t="s">
        <v>54</v>
      </c>
      <c r="C64" s="23" t="s">
        <v>243</v>
      </c>
      <c r="D64" s="23" t="s">
        <v>244</v>
      </c>
      <c r="E64" s="23" t="s">
        <v>193</v>
      </c>
      <c r="F64" s="23" t="s">
        <v>95</v>
      </c>
      <c r="G64" s="24">
        <v>0.29399999999999998</v>
      </c>
      <c r="H64" s="24">
        <v>0.29399999999999998</v>
      </c>
      <c r="I64" s="24">
        <v>0</v>
      </c>
      <c r="J64" s="23" t="s">
        <v>96</v>
      </c>
    </row>
    <row r="65" spans="1:10" x14ac:dyDescent="0.2">
      <c r="A65" s="23" t="s">
        <v>6</v>
      </c>
      <c r="B65" s="23" t="s">
        <v>69</v>
      </c>
      <c r="C65" s="23" t="s">
        <v>245</v>
      </c>
      <c r="D65" s="23" t="s">
        <v>246</v>
      </c>
      <c r="E65" s="23" t="s">
        <v>185</v>
      </c>
      <c r="F65" s="23" t="s">
        <v>95</v>
      </c>
      <c r="G65" s="24">
        <v>0.17</v>
      </c>
      <c r="H65" s="24">
        <v>0.17</v>
      </c>
      <c r="I65" s="24">
        <v>0</v>
      </c>
      <c r="J65" s="23" t="s">
        <v>96</v>
      </c>
    </row>
    <row r="66" spans="1:10" x14ac:dyDescent="0.2">
      <c r="A66" s="23" t="s">
        <v>3</v>
      </c>
      <c r="B66" s="23" t="s">
        <v>58</v>
      </c>
      <c r="C66" s="23" t="s">
        <v>247</v>
      </c>
      <c r="D66" s="23" t="s">
        <v>248</v>
      </c>
      <c r="E66" s="23" t="s">
        <v>249</v>
      </c>
      <c r="F66" s="23" t="s">
        <v>109</v>
      </c>
      <c r="G66" s="24">
        <v>1</v>
      </c>
      <c r="H66" s="24">
        <v>1</v>
      </c>
      <c r="I66" s="24">
        <v>0</v>
      </c>
      <c r="J66" s="23" t="s">
        <v>96</v>
      </c>
    </row>
    <row r="67" spans="1:10" x14ac:dyDescent="0.2">
      <c r="A67" s="23" t="s">
        <v>3</v>
      </c>
      <c r="B67" s="23" t="s">
        <v>46</v>
      </c>
      <c r="C67" s="23" t="s">
        <v>250</v>
      </c>
      <c r="D67" s="23" t="s">
        <v>251</v>
      </c>
      <c r="E67" s="23" t="s">
        <v>252</v>
      </c>
      <c r="F67" s="23" t="s">
        <v>109</v>
      </c>
      <c r="G67" s="24">
        <v>0.96</v>
      </c>
      <c r="H67" s="24">
        <v>0.75</v>
      </c>
      <c r="I67" s="24">
        <v>0</v>
      </c>
      <c r="J67" s="23" t="s">
        <v>96</v>
      </c>
    </row>
    <row r="68" spans="1:10" x14ac:dyDescent="0.2">
      <c r="A68" s="23" t="s">
        <v>3</v>
      </c>
      <c r="B68" s="23" t="s">
        <v>54</v>
      </c>
      <c r="C68" s="23" t="s">
        <v>253</v>
      </c>
      <c r="D68" s="23" t="s">
        <v>254</v>
      </c>
      <c r="E68" s="23" t="s">
        <v>255</v>
      </c>
      <c r="F68" s="23" t="s">
        <v>95</v>
      </c>
      <c r="G68" s="24">
        <v>1</v>
      </c>
      <c r="H68" s="24">
        <v>1</v>
      </c>
      <c r="I68" s="24">
        <v>0</v>
      </c>
      <c r="J68" s="23" t="s">
        <v>96</v>
      </c>
    </row>
    <row r="69" spans="1:10" x14ac:dyDescent="0.2">
      <c r="A69" s="23" t="s">
        <v>0</v>
      </c>
      <c r="B69" s="23" t="s">
        <v>31</v>
      </c>
      <c r="C69" s="23" t="s">
        <v>200</v>
      </c>
      <c r="D69" s="23" t="s">
        <v>246</v>
      </c>
      <c r="E69" s="23" t="s">
        <v>146</v>
      </c>
      <c r="F69" s="23" t="s">
        <v>95</v>
      </c>
      <c r="G69" s="24">
        <v>7.0000000000000007E-2</v>
      </c>
      <c r="H69" s="24">
        <v>7.0000000000000007E-2</v>
      </c>
      <c r="I69" s="24">
        <v>0</v>
      </c>
      <c r="J69" s="23" t="s">
        <v>96</v>
      </c>
    </row>
    <row r="70" spans="1:10" x14ac:dyDescent="0.2">
      <c r="A70" s="23" t="s">
        <v>1</v>
      </c>
      <c r="B70" s="23" t="s">
        <v>33</v>
      </c>
      <c r="C70" s="23" t="s">
        <v>256</v>
      </c>
      <c r="D70" s="23" t="s">
        <v>257</v>
      </c>
      <c r="E70" s="23" t="s">
        <v>258</v>
      </c>
      <c r="F70" s="23" t="s">
        <v>109</v>
      </c>
      <c r="G70" s="24">
        <v>1</v>
      </c>
      <c r="H70" s="24">
        <v>0.4</v>
      </c>
      <c r="I70" s="24">
        <v>0</v>
      </c>
      <c r="J70" s="23" t="s">
        <v>96</v>
      </c>
    </row>
    <row r="71" spans="1:10" x14ac:dyDescent="0.2">
      <c r="A71" s="23" t="s">
        <v>3</v>
      </c>
      <c r="B71" s="23" t="s">
        <v>41</v>
      </c>
      <c r="C71" s="23" t="s">
        <v>259</v>
      </c>
      <c r="D71" s="23" t="s">
        <v>260</v>
      </c>
      <c r="E71" s="23" t="s">
        <v>261</v>
      </c>
      <c r="F71" s="23" t="s">
        <v>109</v>
      </c>
      <c r="G71" s="24">
        <v>1</v>
      </c>
      <c r="H71" s="24">
        <v>1</v>
      </c>
      <c r="I71" s="24">
        <v>0</v>
      </c>
      <c r="J71" s="23" t="s">
        <v>96</v>
      </c>
    </row>
    <row r="72" spans="1:10" x14ac:dyDescent="0.2">
      <c r="A72" s="23" t="s">
        <v>10</v>
      </c>
      <c r="B72" s="23" t="s">
        <v>78</v>
      </c>
      <c r="C72" s="23" t="s">
        <v>262</v>
      </c>
      <c r="D72" s="23" t="s">
        <v>246</v>
      </c>
      <c r="E72" s="23" t="s">
        <v>263</v>
      </c>
      <c r="F72" s="23" t="s">
        <v>95</v>
      </c>
      <c r="G72" s="24">
        <v>0.48</v>
      </c>
      <c r="H72" s="24">
        <v>0.48</v>
      </c>
      <c r="I72" s="24">
        <v>0</v>
      </c>
      <c r="J72" s="23" t="s">
        <v>96</v>
      </c>
    </row>
    <row r="73" spans="1:10" x14ac:dyDescent="0.2">
      <c r="A73" s="23" t="s">
        <v>6</v>
      </c>
      <c r="B73" s="23" t="s">
        <v>70</v>
      </c>
      <c r="C73" s="23" t="s">
        <v>264</v>
      </c>
      <c r="D73" s="23" t="s">
        <v>265</v>
      </c>
      <c r="E73" s="23" t="s">
        <v>94</v>
      </c>
      <c r="F73" s="23" t="s">
        <v>95</v>
      </c>
      <c r="G73" s="24">
        <v>0.38</v>
      </c>
      <c r="H73" s="24">
        <v>0.38</v>
      </c>
      <c r="I73" s="24">
        <v>0</v>
      </c>
      <c r="J73" s="23" t="s">
        <v>96</v>
      </c>
    </row>
    <row r="74" spans="1:10" x14ac:dyDescent="0.2">
      <c r="A74" s="23" t="s">
        <v>11</v>
      </c>
      <c r="B74" s="23" t="s">
        <v>81</v>
      </c>
      <c r="C74" s="23" t="s">
        <v>266</v>
      </c>
      <c r="D74" s="23" t="s">
        <v>267</v>
      </c>
      <c r="E74" s="23" t="s">
        <v>102</v>
      </c>
      <c r="F74" s="23" t="s">
        <v>95</v>
      </c>
      <c r="G74" s="24">
        <v>1</v>
      </c>
      <c r="H74" s="24">
        <v>1</v>
      </c>
      <c r="I74" s="24">
        <v>0</v>
      </c>
      <c r="J74" s="23" t="s">
        <v>96</v>
      </c>
    </row>
    <row r="75" spans="1:10" x14ac:dyDescent="0.2">
      <c r="A75" s="23" t="s">
        <v>3</v>
      </c>
      <c r="B75" s="23" t="s">
        <v>58</v>
      </c>
      <c r="C75" s="23" t="s">
        <v>268</v>
      </c>
      <c r="D75" s="23" t="s">
        <v>269</v>
      </c>
      <c r="E75" s="23" t="s">
        <v>249</v>
      </c>
      <c r="F75" s="23" t="s">
        <v>109</v>
      </c>
      <c r="G75" s="24">
        <v>1</v>
      </c>
      <c r="H75" s="24">
        <v>1</v>
      </c>
      <c r="I75" s="24">
        <v>0</v>
      </c>
      <c r="J75" s="23" t="s">
        <v>96</v>
      </c>
    </row>
    <row r="76" spans="1:10" x14ac:dyDescent="0.2">
      <c r="A76" s="23" t="s">
        <v>5</v>
      </c>
      <c r="B76" s="23" t="s">
        <v>5</v>
      </c>
      <c r="C76" s="23" t="s">
        <v>270</v>
      </c>
      <c r="D76" s="23" t="s">
        <v>271</v>
      </c>
      <c r="E76" s="23" t="s">
        <v>196</v>
      </c>
      <c r="F76" s="23" t="s">
        <v>109</v>
      </c>
      <c r="G76" s="24">
        <v>1</v>
      </c>
      <c r="H76" s="24">
        <v>1</v>
      </c>
      <c r="I76" s="24">
        <v>0</v>
      </c>
      <c r="J76" s="23" t="s">
        <v>96</v>
      </c>
    </row>
    <row r="77" spans="1:10" x14ac:dyDescent="0.2">
      <c r="A77" s="23" t="s">
        <v>6</v>
      </c>
      <c r="B77" s="23" t="s">
        <v>69</v>
      </c>
      <c r="C77" s="23" t="s">
        <v>272</v>
      </c>
      <c r="D77" s="23" t="s">
        <v>273</v>
      </c>
      <c r="E77" s="23" t="s">
        <v>185</v>
      </c>
      <c r="F77" s="23" t="s">
        <v>95</v>
      </c>
      <c r="G77" s="24">
        <v>0.11</v>
      </c>
      <c r="H77" s="24">
        <v>0.11</v>
      </c>
      <c r="I77" s="24">
        <v>0</v>
      </c>
      <c r="J77" s="23" t="s">
        <v>96</v>
      </c>
    </row>
    <row r="78" spans="1:10" x14ac:dyDescent="0.2">
      <c r="A78" s="23" t="s">
        <v>11</v>
      </c>
      <c r="B78" s="23" t="s">
        <v>81</v>
      </c>
      <c r="C78" s="23" t="s">
        <v>274</v>
      </c>
      <c r="D78" s="23" t="s">
        <v>275</v>
      </c>
      <c r="E78" s="23" t="s">
        <v>102</v>
      </c>
      <c r="F78" s="23" t="s">
        <v>95</v>
      </c>
      <c r="G78" s="24">
        <v>1</v>
      </c>
      <c r="H78" s="24">
        <v>1</v>
      </c>
      <c r="I78" s="24">
        <v>0</v>
      </c>
      <c r="J78" s="23" t="s">
        <v>96</v>
      </c>
    </row>
    <row r="79" spans="1:10" x14ac:dyDescent="0.2">
      <c r="A79" s="23" t="s">
        <v>11</v>
      </c>
      <c r="B79" s="23" t="s">
        <v>82</v>
      </c>
      <c r="C79" s="23" t="s">
        <v>276</v>
      </c>
      <c r="D79" s="23" t="s">
        <v>277</v>
      </c>
      <c r="E79" s="23" t="s">
        <v>278</v>
      </c>
      <c r="F79" s="23" t="s">
        <v>109</v>
      </c>
      <c r="G79" s="24">
        <v>1</v>
      </c>
      <c r="H79" s="24">
        <v>0.5</v>
      </c>
      <c r="I79" s="24">
        <v>0</v>
      </c>
      <c r="J79" s="23" t="s">
        <v>96</v>
      </c>
    </row>
    <row r="80" spans="1:10" x14ac:dyDescent="0.2">
      <c r="A80" s="23" t="s">
        <v>1</v>
      </c>
      <c r="B80" s="23" t="s">
        <v>33</v>
      </c>
      <c r="C80" s="23" t="s">
        <v>279</v>
      </c>
      <c r="D80" s="23" t="s">
        <v>280</v>
      </c>
      <c r="E80" s="23" t="s">
        <v>258</v>
      </c>
      <c r="F80" s="23" t="s">
        <v>109</v>
      </c>
      <c r="G80" s="24">
        <v>0.66</v>
      </c>
      <c r="H80" s="24">
        <v>0.31019999999999998</v>
      </c>
      <c r="I80" s="24">
        <v>0</v>
      </c>
      <c r="J80" s="23" t="s">
        <v>96</v>
      </c>
    </row>
    <row r="81" spans="1:10" x14ac:dyDescent="0.2">
      <c r="A81" s="23" t="s">
        <v>0</v>
      </c>
      <c r="B81" s="23" t="s">
        <v>28</v>
      </c>
      <c r="C81" s="23" t="s">
        <v>281</v>
      </c>
      <c r="D81" s="23" t="s">
        <v>98</v>
      </c>
      <c r="E81" s="23" t="s">
        <v>282</v>
      </c>
      <c r="F81" s="23" t="s">
        <v>109</v>
      </c>
      <c r="G81" s="24">
        <v>0.75</v>
      </c>
      <c r="H81" s="24">
        <v>0.75</v>
      </c>
      <c r="I81" s="24">
        <v>0</v>
      </c>
      <c r="J81" s="23" t="s">
        <v>96</v>
      </c>
    </row>
    <row r="82" spans="1:10" x14ac:dyDescent="0.2">
      <c r="A82" s="23" t="s">
        <v>10</v>
      </c>
      <c r="B82" s="23" t="s">
        <v>78</v>
      </c>
      <c r="C82" s="23" t="s">
        <v>283</v>
      </c>
      <c r="D82" s="23" t="s">
        <v>284</v>
      </c>
      <c r="E82" s="23" t="s">
        <v>263</v>
      </c>
      <c r="F82" s="23" t="s">
        <v>95</v>
      </c>
      <c r="G82" s="24">
        <v>0.1</v>
      </c>
      <c r="H82" s="24">
        <v>0.1</v>
      </c>
      <c r="I82" s="24">
        <v>0</v>
      </c>
      <c r="J82" s="23" t="s">
        <v>96</v>
      </c>
    </row>
    <row r="83" spans="1:10" x14ac:dyDescent="0.2">
      <c r="A83" s="23" t="s">
        <v>5</v>
      </c>
      <c r="B83" s="23" t="s">
        <v>5</v>
      </c>
      <c r="C83" s="23" t="s">
        <v>285</v>
      </c>
      <c r="D83" s="23" t="s">
        <v>286</v>
      </c>
      <c r="E83" s="23" t="s">
        <v>130</v>
      </c>
      <c r="F83" s="23" t="s">
        <v>95</v>
      </c>
      <c r="G83" s="24">
        <v>0.5</v>
      </c>
      <c r="H83" s="24">
        <v>0.5</v>
      </c>
      <c r="I83" s="24">
        <v>0</v>
      </c>
      <c r="J83" s="23" t="s">
        <v>96</v>
      </c>
    </row>
    <row r="84" spans="1:10" x14ac:dyDescent="0.2">
      <c r="A84" s="23" t="s">
        <v>6</v>
      </c>
      <c r="B84" s="23" t="s">
        <v>69</v>
      </c>
      <c r="C84" s="23" t="s">
        <v>287</v>
      </c>
      <c r="D84" s="23" t="s">
        <v>288</v>
      </c>
      <c r="E84" s="23" t="s">
        <v>94</v>
      </c>
      <c r="F84" s="23" t="s">
        <v>95</v>
      </c>
      <c r="G84" s="24">
        <v>0.09</v>
      </c>
      <c r="H84" s="24">
        <v>0.09</v>
      </c>
      <c r="I84" s="24">
        <v>0</v>
      </c>
      <c r="J84" s="23" t="s">
        <v>96</v>
      </c>
    </row>
    <row r="85" spans="1:10" x14ac:dyDescent="0.2">
      <c r="A85" s="23" t="s">
        <v>3</v>
      </c>
      <c r="B85" s="23" t="s">
        <v>41</v>
      </c>
      <c r="C85" s="23" t="s">
        <v>289</v>
      </c>
      <c r="D85" s="23" t="s">
        <v>290</v>
      </c>
      <c r="E85" s="23" t="s">
        <v>143</v>
      </c>
      <c r="F85" s="23" t="s">
        <v>95</v>
      </c>
      <c r="G85" s="24">
        <v>1</v>
      </c>
      <c r="H85" s="24">
        <v>1</v>
      </c>
      <c r="I85" s="24">
        <v>0</v>
      </c>
      <c r="J85" s="23" t="s">
        <v>96</v>
      </c>
    </row>
    <row r="86" spans="1:10" x14ac:dyDescent="0.2">
      <c r="A86" s="23" t="s">
        <v>11</v>
      </c>
      <c r="B86" s="23" t="s">
        <v>81</v>
      </c>
      <c r="C86" s="23" t="s">
        <v>291</v>
      </c>
      <c r="D86" s="23" t="s">
        <v>292</v>
      </c>
      <c r="E86" s="23" t="s">
        <v>102</v>
      </c>
      <c r="F86" s="23" t="s">
        <v>95</v>
      </c>
      <c r="G86" s="24">
        <v>1</v>
      </c>
      <c r="H86" s="24">
        <v>1</v>
      </c>
      <c r="I86" s="24">
        <v>0</v>
      </c>
      <c r="J86" s="23" t="s">
        <v>96</v>
      </c>
    </row>
    <row r="87" spans="1:10" x14ac:dyDescent="0.2">
      <c r="A87" s="23" t="s">
        <v>3</v>
      </c>
      <c r="B87" s="23" t="s">
        <v>52</v>
      </c>
      <c r="C87" s="23" t="s">
        <v>293</v>
      </c>
      <c r="D87" s="23" t="s">
        <v>294</v>
      </c>
      <c r="E87" s="23" t="s">
        <v>295</v>
      </c>
      <c r="F87" s="23" t="s">
        <v>109</v>
      </c>
      <c r="G87" s="24">
        <v>0.75</v>
      </c>
      <c r="H87" s="24">
        <v>0.75</v>
      </c>
      <c r="I87" s="24">
        <v>0</v>
      </c>
      <c r="J87" s="23" t="s">
        <v>96</v>
      </c>
    </row>
    <row r="88" spans="1:10" x14ac:dyDescent="0.2">
      <c r="A88" s="23" t="s">
        <v>6</v>
      </c>
      <c r="B88" s="23" t="s">
        <v>68</v>
      </c>
      <c r="C88" s="23" t="s">
        <v>296</v>
      </c>
      <c r="D88" s="23" t="s">
        <v>297</v>
      </c>
      <c r="E88" s="23" t="s">
        <v>298</v>
      </c>
      <c r="F88" s="23" t="s">
        <v>95</v>
      </c>
      <c r="G88" s="24">
        <v>1</v>
      </c>
      <c r="H88" s="24">
        <v>1</v>
      </c>
      <c r="I88" s="24">
        <v>0</v>
      </c>
      <c r="J88" s="23" t="s">
        <v>96</v>
      </c>
    </row>
    <row r="89" spans="1:10" x14ac:dyDescent="0.2">
      <c r="A89" s="23" t="s">
        <v>3</v>
      </c>
      <c r="B89" s="23" t="s">
        <v>47</v>
      </c>
      <c r="C89" s="23" t="s">
        <v>299</v>
      </c>
      <c r="D89" s="23" t="s">
        <v>300</v>
      </c>
      <c r="E89" s="23" t="s">
        <v>158</v>
      </c>
      <c r="F89" s="23" t="s">
        <v>109</v>
      </c>
      <c r="G89" s="24">
        <v>1</v>
      </c>
      <c r="H89" s="24">
        <v>1</v>
      </c>
      <c r="I89" s="24">
        <v>0</v>
      </c>
      <c r="J89" s="23" t="s">
        <v>96</v>
      </c>
    </row>
    <row r="90" spans="1:10" x14ac:dyDescent="0.2">
      <c r="A90" s="23" t="s">
        <v>5</v>
      </c>
      <c r="B90" s="23" t="s">
        <v>5</v>
      </c>
      <c r="C90" s="23" t="s">
        <v>301</v>
      </c>
      <c r="D90" s="23" t="s">
        <v>302</v>
      </c>
      <c r="E90" s="23" t="s">
        <v>149</v>
      </c>
      <c r="F90" s="23" t="s">
        <v>150</v>
      </c>
      <c r="G90" s="24">
        <v>1</v>
      </c>
      <c r="H90" s="24">
        <v>1</v>
      </c>
      <c r="I90" s="24">
        <v>0</v>
      </c>
      <c r="J90" s="23" t="s">
        <v>96</v>
      </c>
    </row>
    <row r="91" spans="1:10" x14ac:dyDescent="0.2">
      <c r="A91" s="23" t="s">
        <v>6</v>
      </c>
      <c r="B91" s="23" t="s">
        <v>69</v>
      </c>
      <c r="C91" s="23" t="s">
        <v>303</v>
      </c>
      <c r="D91" s="23" t="s">
        <v>304</v>
      </c>
      <c r="E91" s="23" t="s">
        <v>94</v>
      </c>
      <c r="F91" s="23" t="s">
        <v>95</v>
      </c>
      <c r="G91" s="24">
        <v>0.39</v>
      </c>
      <c r="H91" s="24">
        <v>0.39</v>
      </c>
      <c r="I91" s="24">
        <v>0</v>
      </c>
      <c r="J91" s="23" t="s">
        <v>96</v>
      </c>
    </row>
    <row r="92" spans="1:10" x14ac:dyDescent="0.2">
      <c r="A92" s="23" t="s">
        <v>3</v>
      </c>
      <c r="B92" s="23" t="s">
        <v>42</v>
      </c>
      <c r="C92" s="23" t="s">
        <v>305</v>
      </c>
      <c r="D92" s="23" t="s">
        <v>306</v>
      </c>
      <c r="E92" s="23" t="s">
        <v>307</v>
      </c>
      <c r="F92" s="23" t="s">
        <v>150</v>
      </c>
      <c r="G92" s="24">
        <v>1</v>
      </c>
      <c r="H92" s="24">
        <v>0.54549999999999998</v>
      </c>
      <c r="I92" s="24">
        <v>0</v>
      </c>
      <c r="J92" s="23" t="s">
        <v>96</v>
      </c>
    </row>
    <row r="93" spans="1:10" x14ac:dyDescent="0.2">
      <c r="A93" s="23" t="s">
        <v>7</v>
      </c>
      <c r="B93" s="23" t="s">
        <v>72</v>
      </c>
      <c r="C93" s="23" t="s">
        <v>308</v>
      </c>
      <c r="D93" s="23" t="s">
        <v>309</v>
      </c>
      <c r="E93" s="23" t="s">
        <v>143</v>
      </c>
      <c r="F93" s="23" t="s">
        <v>95</v>
      </c>
      <c r="G93" s="24">
        <v>0.28999999999999998</v>
      </c>
      <c r="H93" s="24">
        <v>0.28999999999999998</v>
      </c>
      <c r="I93" s="24">
        <v>0</v>
      </c>
      <c r="J93" s="23" t="s">
        <v>96</v>
      </c>
    </row>
    <row r="94" spans="1:10" x14ac:dyDescent="0.2">
      <c r="A94" s="23" t="s">
        <v>3</v>
      </c>
      <c r="B94" s="23" t="s">
        <v>41</v>
      </c>
      <c r="C94" s="23" t="s">
        <v>310</v>
      </c>
      <c r="D94" s="23" t="s">
        <v>311</v>
      </c>
      <c r="E94" s="23" t="s">
        <v>143</v>
      </c>
      <c r="F94" s="23" t="s">
        <v>95</v>
      </c>
      <c r="G94" s="24">
        <v>0.33</v>
      </c>
      <c r="H94" s="24">
        <v>0.33</v>
      </c>
      <c r="I94" s="24">
        <v>0</v>
      </c>
      <c r="J94" s="23" t="s">
        <v>96</v>
      </c>
    </row>
    <row r="95" spans="1:10" x14ac:dyDescent="0.2">
      <c r="A95" s="23" t="s">
        <v>5</v>
      </c>
      <c r="B95" s="23" t="s">
        <v>5</v>
      </c>
      <c r="C95" s="23" t="s">
        <v>312</v>
      </c>
      <c r="D95" s="23" t="s">
        <v>313</v>
      </c>
      <c r="E95" s="23" t="s">
        <v>130</v>
      </c>
      <c r="F95" s="23" t="s">
        <v>95</v>
      </c>
      <c r="G95" s="24">
        <v>0.25</v>
      </c>
      <c r="H95" s="24">
        <v>0.25</v>
      </c>
      <c r="I95" s="24">
        <v>0</v>
      </c>
      <c r="J95" s="23" t="s">
        <v>96</v>
      </c>
    </row>
    <row r="96" spans="1:10" x14ac:dyDescent="0.2">
      <c r="A96" s="23" t="s">
        <v>1</v>
      </c>
      <c r="B96" s="23" t="s">
        <v>34</v>
      </c>
      <c r="C96" s="23" t="s">
        <v>314</v>
      </c>
      <c r="D96" s="23" t="s">
        <v>315</v>
      </c>
      <c r="E96" s="23" t="s">
        <v>133</v>
      </c>
      <c r="F96" s="23" t="s">
        <v>109</v>
      </c>
      <c r="G96" s="24">
        <v>1</v>
      </c>
      <c r="H96" s="24">
        <v>0.369975</v>
      </c>
      <c r="I96" s="24">
        <v>0</v>
      </c>
      <c r="J96" s="23" t="s">
        <v>96</v>
      </c>
    </row>
    <row r="97" spans="1:10" x14ac:dyDescent="0.2">
      <c r="A97" s="23" t="s">
        <v>5</v>
      </c>
      <c r="B97" s="23" t="s">
        <v>5</v>
      </c>
      <c r="C97" s="23" t="s">
        <v>316</v>
      </c>
      <c r="D97" s="23" t="s">
        <v>317</v>
      </c>
      <c r="E97" s="23" t="s">
        <v>180</v>
      </c>
      <c r="F97" s="23" t="s">
        <v>109</v>
      </c>
      <c r="G97" s="24">
        <v>1</v>
      </c>
      <c r="H97" s="24">
        <v>1</v>
      </c>
      <c r="I97" s="24">
        <v>0</v>
      </c>
      <c r="J97" s="23" t="s">
        <v>96</v>
      </c>
    </row>
  </sheetData>
  <phoneticPr fontId="7" type="noConversion"/>
  <pageMargins left="0.7" right="0.7" top="0.75" bottom="0.75" header="8.3333333333333329E-2" footer="0.3"/>
  <pageSetup paperSize="5" orientation="landscape" horizontalDpi="300" verticalDpi="300" r:id="rId1"/>
  <headerFooter>
    <oddHeader>&amp;L&amp;"-,Bold"&amp;10Instructional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Layout" topLeftCell="A41" workbookViewId="0">
      <selection activeCell="C50" sqref="C50"/>
    </sheetView>
  </sheetViews>
  <sheetFormatPr defaultColWidth="8.85546875" defaultRowHeight="12" x14ac:dyDescent="0.2"/>
  <cols>
    <col min="1" max="1" width="38.85546875" style="23" bestFit="1" customWidth="1"/>
    <col min="2" max="2" width="33.7109375" style="23" bestFit="1" customWidth="1"/>
    <col min="3" max="3" width="13.140625" style="23" bestFit="1" customWidth="1"/>
    <col min="4" max="4" width="9.28515625" style="23" bestFit="1" customWidth="1"/>
    <col min="5" max="5" width="19.7109375" style="23" bestFit="1" customWidth="1"/>
    <col min="6" max="6" width="3.7109375" style="23" bestFit="1" customWidth="1"/>
    <col min="7" max="7" width="6.7109375" style="24" bestFit="1" customWidth="1"/>
    <col min="8" max="8" width="6.28515625" style="24" bestFit="1" customWidth="1"/>
    <col min="9" max="9" width="3.7109375" style="23" bestFit="1" customWidth="1"/>
    <col min="10" max="10" width="5.140625" style="23" bestFit="1" customWidth="1"/>
    <col min="11" max="16384" width="8.85546875" style="23"/>
  </cols>
  <sheetData>
    <row r="1" spans="1:10" x14ac:dyDescent="0.2">
      <c r="A1" s="22" t="s">
        <v>2878</v>
      </c>
    </row>
    <row r="3" spans="1:10" x14ac:dyDescent="0.2">
      <c r="A3" s="22" t="s">
        <v>2847</v>
      </c>
      <c r="B3" s="22" t="s">
        <v>2848</v>
      </c>
      <c r="C3" s="22" t="s">
        <v>2872</v>
      </c>
      <c r="D3" s="22" t="s">
        <v>2873</v>
      </c>
      <c r="E3" s="22" t="s">
        <v>2874</v>
      </c>
      <c r="F3" s="22" t="s">
        <v>2879</v>
      </c>
      <c r="G3" s="25" t="s">
        <v>2875</v>
      </c>
      <c r="H3" s="25" t="s">
        <v>2876</v>
      </c>
      <c r="I3" s="22" t="s">
        <v>2877</v>
      </c>
      <c r="J3" s="22" t="s">
        <v>91</v>
      </c>
    </row>
    <row r="4" spans="1:10" x14ac:dyDescent="0.2">
      <c r="A4" s="23" t="s">
        <v>11</v>
      </c>
      <c r="B4" s="23" t="s">
        <v>80</v>
      </c>
      <c r="C4" s="23" t="s">
        <v>97</v>
      </c>
      <c r="D4" s="23" t="s">
        <v>318</v>
      </c>
      <c r="E4" s="23" t="s">
        <v>319</v>
      </c>
      <c r="F4" s="23" t="s">
        <v>95</v>
      </c>
      <c r="G4" s="24">
        <v>1</v>
      </c>
      <c r="H4" s="24">
        <v>0.5</v>
      </c>
      <c r="I4" s="23">
        <v>0</v>
      </c>
      <c r="J4" s="23" t="s">
        <v>320</v>
      </c>
    </row>
    <row r="5" spans="1:10" x14ac:dyDescent="0.2">
      <c r="A5" s="23" t="s">
        <v>11</v>
      </c>
      <c r="B5" s="23" t="s">
        <v>81</v>
      </c>
      <c r="C5" s="23" t="s">
        <v>100</v>
      </c>
      <c r="D5" s="23" t="s">
        <v>101</v>
      </c>
      <c r="E5" s="23" t="s">
        <v>102</v>
      </c>
      <c r="F5" s="23" t="s">
        <v>95</v>
      </c>
      <c r="G5" s="24">
        <v>1</v>
      </c>
      <c r="H5" s="24">
        <v>1</v>
      </c>
      <c r="I5" s="23">
        <v>0</v>
      </c>
      <c r="J5" s="23" t="s">
        <v>320</v>
      </c>
    </row>
    <row r="6" spans="1:10" x14ac:dyDescent="0.2">
      <c r="A6" s="23" t="s">
        <v>3</v>
      </c>
      <c r="B6" s="23" t="s">
        <v>41</v>
      </c>
      <c r="C6" s="23" t="s">
        <v>110</v>
      </c>
      <c r="D6" s="23" t="s">
        <v>111</v>
      </c>
      <c r="E6" s="23" t="s">
        <v>112</v>
      </c>
      <c r="F6" s="23" t="s">
        <v>109</v>
      </c>
      <c r="G6" s="24">
        <v>0.75</v>
      </c>
      <c r="H6" s="24">
        <v>0.75</v>
      </c>
      <c r="I6" s="23">
        <v>0</v>
      </c>
      <c r="J6" s="23" t="s">
        <v>320</v>
      </c>
    </row>
    <row r="7" spans="1:10" x14ac:dyDescent="0.2">
      <c r="A7" s="23" t="s">
        <v>4</v>
      </c>
      <c r="B7" s="23" t="s">
        <v>61</v>
      </c>
      <c r="C7" s="23" t="s">
        <v>117</v>
      </c>
      <c r="D7" s="23" t="s">
        <v>118</v>
      </c>
      <c r="E7" s="23" t="s">
        <v>119</v>
      </c>
      <c r="F7" s="23" t="s">
        <v>109</v>
      </c>
      <c r="G7" s="24">
        <v>0.75</v>
      </c>
      <c r="H7" s="24">
        <v>0.75</v>
      </c>
      <c r="I7" s="23">
        <v>0</v>
      </c>
      <c r="J7" s="23" t="s">
        <v>320</v>
      </c>
    </row>
    <row r="8" spans="1:10" x14ac:dyDescent="0.2">
      <c r="A8" s="23" t="s">
        <v>3</v>
      </c>
      <c r="B8" s="23" t="s">
        <v>54</v>
      </c>
      <c r="C8" s="23" t="s">
        <v>125</v>
      </c>
      <c r="D8" s="23" t="s">
        <v>126</v>
      </c>
      <c r="E8" s="23" t="s">
        <v>127</v>
      </c>
      <c r="F8" s="23" t="s">
        <v>109</v>
      </c>
      <c r="G8" s="24">
        <v>0.75</v>
      </c>
      <c r="H8" s="24">
        <v>0.75</v>
      </c>
      <c r="I8" s="23">
        <v>0</v>
      </c>
      <c r="J8" s="23" t="s">
        <v>320</v>
      </c>
    </row>
    <row r="9" spans="1:10" x14ac:dyDescent="0.2">
      <c r="A9" s="23" t="s">
        <v>5</v>
      </c>
      <c r="B9" s="23" t="s">
        <v>5</v>
      </c>
      <c r="C9" s="23" t="s">
        <v>128</v>
      </c>
      <c r="D9" s="23" t="s">
        <v>129</v>
      </c>
      <c r="E9" s="23" t="s">
        <v>130</v>
      </c>
      <c r="F9" s="23" t="s">
        <v>95</v>
      </c>
      <c r="G9" s="24">
        <v>1</v>
      </c>
      <c r="H9" s="24">
        <v>1</v>
      </c>
      <c r="I9" s="23">
        <v>0</v>
      </c>
      <c r="J9" s="23" t="s">
        <v>320</v>
      </c>
    </row>
    <row r="10" spans="1:10" x14ac:dyDescent="0.2">
      <c r="A10" s="23" t="s">
        <v>1</v>
      </c>
      <c r="B10" s="23" t="s">
        <v>34</v>
      </c>
      <c r="C10" s="23" t="s">
        <v>321</v>
      </c>
      <c r="D10" s="23" t="s">
        <v>187</v>
      </c>
      <c r="E10" s="23" t="s">
        <v>258</v>
      </c>
      <c r="F10" s="23" t="s">
        <v>109</v>
      </c>
      <c r="G10" s="24">
        <v>1</v>
      </c>
      <c r="H10" s="24">
        <v>0.67</v>
      </c>
      <c r="I10" s="23">
        <v>0</v>
      </c>
      <c r="J10" s="23" t="s">
        <v>320</v>
      </c>
    </row>
    <row r="11" spans="1:10" x14ac:dyDescent="0.2">
      <c r="A11" s="23" t="s">
        <v>8</v>
      </c>
      <c r="B11" s="23" t="s">
        <v>75</v>
      </c>
      <c r="C11" s="23" t="s">
        <v>138</v>
      </c>
      <c r="D11" s="23" t="s">
        <v>139</v>
      </c>
      <c r="E11" s="23" t="s">
        <v>140</v>
      </c>
      <c r="F11" s="23" t="s">
        <v>109</v>
      </c>
      <c r="G11" s="24">
        <v>0.75</v>
      </c>
      <c r="H11" s="24">
        <v>0.75</v>
      </c>
      <c r="I11" s="23">
        <v>0</v>
      </c>
      <c r="J11" s="23" t="s">
        <v>320</v>
      </c>
    </row>
    <row r="12" spans="1:10" x14ac:dyDescent="0.2">
      <c r="A12" s="23" t="s">
        <v>7</v>
      </c>
      <c r="B12" s="23" t="s">
        <v>72</v>
      </c>
      <c r="C12" s="23" t="s">
        <v>141</v>
      </c>
      <c r="D12" s="23" t="s">
        <v>142</v>
      </c>
      <c r="E12" s="23" t="s">
        <v>143</v>
      </c>
      <c r="F12" s="23" t="s">
        <v>95</v>
      </c>
      <c r="G12" s="24">
        <v>0.31</v>
      </c>
      <c r="H12" s="24">
        <v>0.31</v>
      </c>
      <c r="I12" s="23">
        <v>0</v>
      </c>
      <c r="J12" s="23" t="s">
        <v>320</v>
      </c>
    </row>
    <row r="13" spans="1:10" x14ac:dyDescent="0.2">
      <c r="A13" s="23" t="s">
        <v>0</v>
      </c>
      <c r="B13" s="23" t="s">
        <v>31</v>
      </c>
      <c r="C13" s="23" t="s">
        <v>322</v>
      </c>
      <c r="D13" s="23" t="s">
        <v>323</v>
      </c>
      <c r="E13" s="23" t="s">
        <v>324</v>
      </c>
      <c r="F13" s="23" t="s">
        <v>109</v>
      </c>
      <c r="G13" s="24">
        <v>1</v>
      </c>
      <c r="H13" s="24">
        <v>1</v>
      </c>
      <c r="I13" s="23">
        <v>0</v>
      </c>
      <c r="J13" s="23" t="s">
        <v>320</v>
      </c>
    </row>
    <row r="14" spans="1:10" x14ac:dyDescent="0.2">
      <c r="A14" s="23" t="s">
        <v>3</v>
      </c>
      <c r="B14" s="23" t="s">
        <v>60</v>
      </c>
      <c r="C14" s="23" t="s">
        <v>325</v>
      </c>
      <c r="D14" s="23" t="s">
        <v>177</v>
      </c>
      <c r="E14" s="23" t="s">
        <v>326</v>
      </c>
      <c r="F14" s="23" t="s">
        <v>109</v>
      </c>
      <c r="G14" s="24">
        <v>1</v>
      </c>
      <c r="H14" s="24">
        <v>1</v>
      </c>
      <c r="I14" s="23">
        <v>0</v>
      </c>
      <c r="J14" s="23" t="s">
        <v>320</v>
      </c>
    </row>
    <row r="15" spans="1:10" x14ac:dyDescent="0.2">
      <c r="A15" s="23" t="s">
        <v>10</v>
      </c>
      <c r="B15" s="23" t="s">
        <v>78</v>
      </c>
      <c r="C15" s="23" t="s">
        <v>327</v>
      </c>
      <c r="D15" s="23" t="s">
        <v>328</v>
      </c>
      <c r="E15" s="23" t="s">
        <v>329</v>
      </c>
      <c r="F15" s="23" t="s">
        <v>109</v>
      </c>
      <c r="G15" s="24">
        <v>0.66400000000000003</v>
      </c>
      <c r="H15" s="24">
        <v>0.66400000000000003</v>
      </c>
      <c r="I15" s="23">
        <v>0</v>
      </c>
      <c r="J15" s="23" t="s">
        <v>320</v>
      </c>
    </row>
    <row r="16" spans="1:10" x14ac:dyDescent="0.2">
      <c r="A16" s="23" t="s">
        <v>10</v>
      </c>
      <c r="B16" s="23" t="s">
        <v>78</v>
      </c>
      <c r="C16" s="23" t="s">
        <v>327</v>
      </c>
      <c r="D16" s="23" t="s">
        <v>330</v>
      </c>
      <c r="E16" s="23" t="s">
        <v>331</v>
      </c>
      <c r="F16" s="23" t="s">
        <v>95</v>
      </c>
      <c r="G16" s="24">
        <v>0.1</v>
      </c>
      <c r="H16" s="24">
        <v>0.1</v>
      </c>
      <c r="I16" s="23">
        <v>0</v>
      </c>
      <c r="J16" s="23" t="s">
        <v>320</v>
      </c>
    </row>
    <row r="17" spans="1:10" x14ac:dyDescent="0.2">
      <c r="A17" s="23" t="s">
        <v>5</v>
      </c>
      <c r="B17" s="23" t="s">
        <v>5</v>
      </c>
      <c r="C17" s="23" t="s">
        <v>147</v>
      </c>
      <c r="D17" s="23" t="s">
        <v>148</v>
      </c>
      <c r="E17" s="23" t="s">
        <v>149</v>
      </c>
      <c r="F17" s="23" t="s">
        <v>150</v>
      </c>
      <c r="G17" s="24">
        <v>1</v>
      </c>
      <c r="H17" s="24">
        <v>1</v>
      </c>
      <c r="I17" s="23">
        <v>0</v>
      </c>
      <c r="J17" s="23" t="s">
        <v>320</v>
      </c>
    </row>
    <row r="18" spans="1:10" x14ac:dyDescent="0.2">
      <c r="A18" s="23" t="s">
        <v>11</v>
      </c>
      <c r="B18" s="23" t="s">
        <v>81</v>
      </c>
      <c r="C18" s="23" t="s">
        <v>151</v>
      </c>
      <c r="D18" s="23" t="s">
        <v>152</v>
      </c>
      <c r="E18" s="23" t="s">
        <v>102</v>
      </c>
      <c r="F18" s="23" t="s">
        <v>95</v>
      </c>
      <c r="G18" s="24">
        <v>1</v>
      </c>
      <c r="H18" s="24">
        <v>1</v>
      </c>
      <c r="I18" s="23">
        <v>0</v>
      </c>
      <c r="J18" s="23" t="s">
        <v>320</v>
      </c>
    </row>
    <row r="19" spans="1:10" x14ac:dyDescent="0.2">
      <c r="A19" s="23" t="s">
        <v>1</v>
      </c>
      <c r="B19" s="23" t="s">
        <v>32</v>
      </c>
      <c r="C19" s="23" t="s">
        <v>332</v>
      </c>
      <c r="D19" s="23" t="s">
        <v>333</v>
      </c>
      <c r="E19" s="23" t="s">
        <v>155</v>
      </c>
      <c r="F19" s="23" t="s">
        <v>150</v>
      </c>
      <c r="G19" s="24">
        <v>1</v>
      </c>
      <c r="H19" s="24">
        <v>0.7</v>
      </c>
      <c r="I19" s="23">
        <v>0</v>
      </c>
      <c r="J19" s="23" t="s">
        <v>320</v>
      </c>
    </row>
    <row r="20" spans="1:10" x14ac:dyDescent="0.2">
      <c r="A20" s="23" t="s">
        <v>8</v>
      </c>
      <c r="B20" s="23" t="s">
        <v>73</v>
      </c>
      <c r="C20" s="23" t="s">
        <v>334</v>
      </c>
      <c r="D20" s="23" t="s">
        <v>335</v>
      </c>
      <c r="E20" s="23" t="s">
        <v>336</v>
      </c>
      <c r="F20" s="23" t="s">
        <v>109</v>
      </c>
      <c r="G20" s="24">
        <v>1</v>
      </c>
      <c r="H20" s="24">
        <v>1</v>
      </c>
      <c r="I20" s="23">
        <v>0</v>
      </c>
      <c r="J20" s="23" t="s">
        <v>320</v>
      </c>
    </row>
    <row r="21" spans="1:10" x14ac:dyDescent="0.2">
      <c r="A21" s="23" t="s">
        <v>4</v>
      </c>
      <c r="B21" s="23" t="s">
        <v>64</v>
      </c>
      <c r="C21" s="23" t="s">
        <v>165</v>
      </c>
      <c r="D21" s="23" t="s">
        <v>166</v>
      </c>
      <c r="E21" s="23" t="s">
        <v>167</v>
      </c>
      <c r="F21" s="23" t="s">
        <v>95</v>
      </c>
      <c r="G21" s="24">
        <v>0.12</v>
      </c>
      <c r="H21" s="24">
        <v>0.12</v>
      </c>
      <c r="I21" s="23">
        <v>0</v>
      </c>
      <c r="J21" s="23" t="s">
        <v>320</v>
      </c>
    </row>
    <row r="22" spans="1:10" x14ac:dyDescent="0.2">
      <c r="A22" s="23" t="s">
        <v>9</v>
      </c>
      <c r="B22" s="23" t="s">
        <v>77</v>
      </c>
      <c r="C22" s="23" t="s">
        <v>173</v>
      </c>
      <c r="D22" s="23" t="s">
        <v>174</v>
      </c>
      <c r="E22" s="23" t="s">
        <v>175</v>
      </c>
      <c r="F22" s="23" t="s">
        <v>109</v>
      </c>
      <c r="G22" s="24">
        <v>1</v>
      </c>
      <c r="H22" s="24">
        <v>1</v>
      </c>
      <c r="I22" s="23">
        <v>0</v>
      </c>
      <c r="J22" s="23" t="s">
        <v>320</v>
      </c>
    </row>
    <row r="23" spans="1:10" x14ac:dyDescent="0.2">
      <c r="A23" s="23" t="s">
        <v>1</v>
      </c>
      <c r="B23" s="23" t="s">
        <v>32</v>
      </c>
      <c r="C23" s="23" t="s">
        <v>337</v>
      </c>
      <c r="D23" s="23" t="s">
        <v>338</v>
      </c>
      <c r="E23" s="23" t="s">
        <v>155</v>
      </c>
      <c r="F23" s="23" t="s">
        <v>150</v>
      </c>
      <c r="G23" s="24">
        <v>1</v>
      </c>
      <c r="H23" s="24">
        <v>0.496</v>
      </c>
      <c r="I23" s="23">
        <v>0</v>
      </c>
      <c r="J23" s="23" t="s">
        <v>320</v>
      </c>
    </row>
    <row r="24" spans="1:10" x14ac:dyDescent="0.2">
      <c r="A24" s="23" t="s">
        <v>4</v>
      </c>
      <c r="B24" s="23" t="s">
        <v>64</v>
      </c>
      <c r="C24" s="23" t="s">
        <v>176</v>
      </c>
      <c r="D24" s="23" t="s">
        <v>177</v>
      </c>
      <c r="E24" s="23" t="s">
        <v>167</v>
      </c>
      <c r="F24" s="23" t="s">
        <v>95</v>
      </c>
      <c r="G24" s="24">
        <v>0.2</v>
      </c>
      <c r="H24" s="24">
        <v>0.2</v>
      </c>
      <c r="I24" s="23">
        <v>0</v>
      </c>
      <c r="J24" s="23" t="s">
        <v>320</v>
      </c>
    </row>
    <row r="25" spans="1:10" x14ac:dyDescent="0.2">
      <c r="A25" s="23" t="s">
        <v>5</v>
      </c>
      <c r="B25" s="23" t="s">
        <v>5</v>
      </c>
      <c r="C25" s="23" t="s">
        <v>178</v>
      </c>
      <c r="D25" s="23" t="s">
        <v>179</v>
      </c>
      <c r="E25" s="23" t="s">
        <v>180</v>
      </c>
      <c r="F25" s="23" t="s">
        <v>109</v>
      </c>
      <c r="G25" s="24">
        <v>1</v>
      </c>
      <c r="H25" s="24">
        <v>1</v>
      </c>
      <c r="I25" s="23">
        <v>0</v>
      </c>
      <c r="J25" s="23" t="s">
        <v>320</v>
      </c>
    </row>
    <row r="26" spans="1:10" x14ac:dyDescent="0.2">
      <c r="A26" s="23" t="s">
        <v>6</v>
      </c>
      <c r="B26" s="23" t="s">
        <v>69</v>
      </c>
      <c r="C26" s="23" t="s">
        <v>181</v>
      </c>
      <c r="D26" s="23" t="s">
        <v>182</v>
      </c>
      <c r="E26" s="23" t="s">
        <v>94</v>
      </c>
      <c r="F26" s="23" t="s">
        <v>95</v>
      </c>
      <c r="G26" s="24">
        <v>0.39</v>
      </c>
      <c r="H26" s="24">
        <v>0.39</v>
      </c>
      <c r="I26" s="23">
        <v>0</v>
      </c>
      <c r="J26" s="23" t="s">
        <v>320</v>
      </c>
    </row>
    <row r="27" spans="1:10" x14ac:dyDescent="0.2">
      <c r="A27" s="23" t="s">
        <v>10</v>
      </c>
      <c r="B27" s="23" t="s">
        <v>78</v>
      </c>
      <c r="C27" s="23" t="s">
        <v>339</v>
      </c>
      <c r="D27" s="23" t="s">
        <v>182</v>
      </c>
      <c r="E27" s="23" t="s">
        <v>331</v>
      </c>
      <c r="F27" s="23" t="s">
        <v>95</v>
      </c>
      <c r="G27" s="24">
        <v>0.2</v>
      </c>
      <c r="H27" s="24">
        <v>0.2</v>
      </c>
      <c r="I27" s="23">
        <v>0</v>
      </c>
      <c r="J27" s="23" t="s">
        <v>320</v>
      </c>
    </row>
    <row r="28" spans="1:10" x14ac:dyDescent="0.2">
      <c r="A28" s="23" t="s">
        <v>7</v>
      </c>
      <c r="B28" s="23" t="s">
        <v>72</v>
      </c>
      <c r="C28" s="23" t="s">
        <v>340</v>
      </c>
      <c r="D28" s="23" t="s">
        <v>341</v>
      </c>
      <c r="E28" s="23" t="s">
        <v>143</v>
      </c>
      <c r="F28" s="23" t="s">
        <v>95</v>
      </c>
      <c r="G28" s="24">
        <v>0.153</v>
      </c>
      <c r="H28" s="24">
        <v>0.153</v>
      </c>
      <c r="I28" s="23">
        <v>0</v>
      </c>
      <c r="J28" s="23" t="s">
        <v>320</v>
      </c>
    </row>
    <row r="29" spans="1:10" x14ac:dyDescent="0.2">
      <c r="A29" s="23" t="s">
        <v>2</v>
      </c>
      <c r="B29" s="23" t="s">
        <v>38</v>
      </c>
      <c r="C29" s="23" t="s">
        <v>342</v>
      </c>
      <c r="D29" s="23" t="s">
        <v>343</v>
      </c>
      <c r="E29" s="23" t="s">
        <v>242</v>
      </c>
      <c r="F29" s="23" t="s">
        <v>95</v>
      </c>
      <c r="G29" s="24">
        <v>0.14199999999999999</v>
      </c>
      <c r="H29" s="24">
        <v>0.14199999999999999</v>
      </c>
      <c r="I29" s="23">
        <v>0</v>
      </c>
      <c r="J29" s="23" t="s">
        <v>320</v>
      </c>
    </row>
    <row r="30" spans="1:10" x14ac:dyDescent="0.2">
      <c r="A30" s="23" t="s">
        <v>6</v>
      </c>
      <c r="B30" s="23" t="s">
        <v>69</v>
      </c>
      <c r="C30" s="23" t="s">
        <v>189</v>
      </c>
      <c r="D30" s="23" t="s">
        <v>190</v>
      </c>
      <c r="E30" s="23" t="s">
        <v>94</v>
      </c>
      <c r="F30" s="23" t="s">
        <v>95</v>
      </c>
      <c r="G30" s="24">
        <v>0.08</v>
      </c>
      <c r="H30" s="24">
        <v>0.08</v>
      </c>
      <c r="I30" s="23">
        <v>0</v>
      </c>
      <c r="J30" s="23" t="s">
        <v>320</v>
      </c>
    </row>
    <row r="31" spans="1:10" x14ac:dyDescent="0.2">
      <c r="A31" s="23" t="s">
        <v>8</v>
      </c>
      <c r="B31" s="23" t="s">
        <v>75</v>
      </c>
      <c r="C31" s="23" t="s">
        <v>344</v>
      </c>
      <c r="D31" s="23" t="s">
        <v>345</v>
      </c>
      <c r="E31" s="23" t="s">
        <v>346</v>
      </c>
      <c r="F31" s="23" t="s">
        <v>95</v>
      </c>
      <c r="G31" s="24">
        <v>0.52</v>
      </c>
      <c r="H31" s="24">
        <v>0.5</v>
      </c>
      <c r="I31" s="23">
        <v>0</v>
      </c>
      <c r="J31" s="23" t="s">
        <v>320</v>
      </c>
    </row>
    <row r="32" spans="1:10" x14ac:dyDescent="0.2">
      <c r="A32" s="23" t="s">
        <v>5</v>
      </c>
      <c r="B32" s="23" t="s">
        <v>5</v>
      </c>
      <c r="C32" s="23" t="s">
        <v>194</v>
      </c>
      <c r="D32" s="23" t="s">
        <v>195</v>
      </c>
      <c r="E32" s="23" t="s">
        <v>196</v>
      </c>
      <c r="F32" s="23" t="s">
        <v>109</v>
      </c>
      <c r="G32" s="24">
        <v>1</v>
      </c>
      <c r="H32" s="24">
        <v>1</v>
      </c>
      <c r="I32" s="23">
        <v>0</v>
      </c>
      <c r="J32" s="23" t="s">
        <v>320</v>
      </c>
    </row>
    <row r="33" spans="1:10" x14ac:dyDescent="0.2">
      <c r="A33" s="23" t="s">
        <v>1</v>
      </c>
      <c r="B33" s="23" t="s">
        <v>34</v>
      </c>
      <c r="C33" s="23" t="s">
        <v>197</v>
      </c>
      <c r="D33" s="23" t="s">
        <v>198</v>
      </c>
      <c r="E33" s="23" t="s">
        <v>99</v>
      </c>
      <c r="F33" s="23" t="s">
        <v>95</v>
      </c>
      <c r="G33" s="24">
        <v>0.55000000000000004</v>
      </c>
      <c r="H33" s="24">
        <v>0.55000000000000004</v>
      </c>
      <c r="I33" s="23">
        <v>0</v>
      </c>
      <c r="J33" s="23" t="s">
        <v>320</v>
      </c>
    </row>
    <row r="34" spans="1:10" x14ac:dyDescent="0.2">
      <c r="A34" s="23" t="s">
        <v>3</v>
      </c>
      <c r="B34" s="23" t="s">
        <v>58</v>
      </c>
      <c r="C34" s="23" t="s">
        <v>199</v>
      </c>
      <c r="D34" s="23" t="s">
        <v>200</v>
      </c>
      <c r="E34" s="23" t="s">
        <v>201</v>
      </c>
      <c r="F34" s="23" t="s">
        <v>109</v>
      </c>
      <c r="G34" s="24">
        <v>0.75</v>
      </c>
      <c r="H34" s="24">
        <v>0.75</v>
      </c>
      <c r="I34" s="23">
        <v>0</v>
      </c>
      <c r="J34" s="23" t="s">
        <v>320</v>
      </c>
    </row>
    <row r="35" spans="1:10" x14ac:dyDescent="0.2">
      <c r="A35" s="23" t="s">
        <v>4</v>
      </c>
      <c r="B35" s="23" t="s">
        <v>61</v>
      </c>
      <c r="C35" s="23" t="s">
        <v>206</v>
      </c>
      <c r="D35" s="23" t="s">
        <v>207</v>
      </c>
      <c r="E35" s="23" t="s">
        <v>119</v>
      </c>
      <c r="F35" s="23" t="s">
        <v>109</v>
      </c>
      <c r="G35" s="24">
        <v>0.75</v>
      </c>
      <c r="H35" s="24">
        <v>0.75</v>
      </c>
      <c r="I35" s="23">
        <v>0</v>
      </c>
      <c r="J35" s="23" t="s">
        <v>320</v>
      </c>
    </row>
    <row r="36" spans="1:10" x14ac:dyDescent="0.2">
      <c r="A36" s="23" t="s">
        <v>5</v>
      </c>
      <c r="B36" s="23" t="s">
        <v>5</v>
      </c>
      <c r="C36" s="23" t="s">
        <v>208</v>
      </c>
      <c r="D36" s="23" t="s">
        <v>209</v>
      </c>
      <c r="E36" s="23" t="s">
        <v>196</v>
      </c>
      <c r="F36" s="23" t="s">
        <v>109</v>
      </c>
      <c r="G36" s="24">
        <v>1</v>
      </c>
      <c r="H36" s="24">
        <v>1</v>
      </c>
      <c r="I36" s="23">
        <v>0</v>
      </c>
      <c r="J36" s="23" t="s">
        <v>320</v>
      </c>
    </row>
    <row r="37" spans="1:10" x14ac:dyDescent="0.2">
      <c r="A37" s="23" t="s">
        <v>5</v>
      </c>
      <c r="B37" s="23" t="s">
        <v>5</v>
      </c>
      <c r="C37" s="23" t="s">
        <v>210</v>
      </c>
      <c r="D37" s="23" t="s">
        <v>121</v>
      </c>
      <c r="E37" s="23" t="s">
        <v>130</v>
      </c>
      <c r="F37" s="23" t="s">
        <v>95</v>
      </c>
      <c r="G37" s="24">
        <v>0.5</v>
      </c>
      <c r="H37" s="24">
        <v>0.5</v>
      </c>
      <c r="I37" s="23">
        <v>0</v>
      </c>
      <c r="J37" s="23" t="s">
        <v>320</v>
      </c>
    </row>
    <row r="38" spans="1:10" x14ac:dyDescent="0.2">
      <c r="A38" s="23" t="s">
        <v>2</v>
      </c>
      <c r="B38" s="23" t="s">
        <v>35</v>
      </c>
      <c r="C38" s="23" t="s">
        <v>347</v>
      </c>
      <c r="D38" s="23" t="s">
        <v>348</v>
      </c>
      <c r="E38" s="23" t="s">
        <v>349</v>
      </c>
      <c r="F38" s="23" t="s">
        <v>150</v>
      </c>
      <c r="G38" s="24">
        <v>1</v>
      </c>
      <c r="H38" s="24">
        <v>0.88900000000000001</v>
      </c>
      <c r="I38" s="23">
        <v>0</v>
      </c>
      <c r="J38" s="23" t="s">
        <v>320</v>
      </c>
    </row>
    <row r="39" spans="1:10" x14ac:dyDescent="0.2">
      <c r="A39" s="23" t="s">
        <v>10</v>
      </c>
      <c r="B39" s="23" t="s">
        <v>78</v>
      </c>
      <c r="C39" s="23" t="s">
        <v>350</v>
      </c>
      <c r="D39" s="23" t="s">
        <v>351</v>
      </c>
      <c r="E39" s="23" t="s">
        <v>331</v>
      </c>
      <c r="F39" s="23" t="s">
        <v>95</v>
      </c>
      <c r="G39" s="24">
        <v>7.0000000000000007E-2</v>
      </c>
      <c r="H39" s="24">
        <v>7.0000000000000007E-2</v>
      </c>
      <c r="I39" s="23">
        <v>0</v>
      </c>
      <c r="J39" s="23" t="s">
        <v>320</v>
      </c>
    </row>
    <row r="40" spans="1:10" x14ac:dyDescent="0.2">
      <c r="A40" s="23" t="s">
        <v>6</v>
      </c>
      <c r="B40" s="23" t="s">
        <v>69</v>
      </c>
      <c r="C40" s="23" t="s">
        <v>211</v>
      </c>
      <c r="D40" s="23" t="s">
        <v>212</v>
      </c>
      <c r="E40" s="23" t="s">
        <v>213</v>
      </c>
      <c r="F40" s="23" t="s">
        <v>150</v>
      </c>
      <c r="G40" s="24">
        <v>0.5</v>
      </c>
      <c r="H40" s="24">
        <v>0.5</v>
      </c>
      <c r="I40" s="23">
        <v>0</v>
      </c>
      <c r="J40" s="23" t="s">
        <v>320</v>
      </c>
    </row>
    <row r="41" spans="1:10" x14ac:dyDescent="0.2">
      <c r="A41" s="23" t="s">
        <v>4</v>
      </c>
      <c r="B41" s="23" t="s">
        <v>62</v>
      </c>
      <c r="C41" s="23" t="s">
        <v>352</v>
      </c>
      <c r="D41" s="23" t="s">
        <v>353</v>
      </c>
      <c r="E41" s="23" t="s">
        <v>354</v>
      </c>
      <c r="F41" s="23" t="s">
        <v>109</v>
      </c>
      <c r="G41" s="24">
        <v>1</v>
      </c>
      <c r="H41" s="24">
        <v>1</v>
      </c>
      <c r="I41" s="23">
        <v>0</v>
      </c>
      <c r="J41" s="23" t="s">
        <v>320</v>
      </c>
    </row>
    <row r="42" spans="1:10" x14ac:dyDescent="0.2">
      <c r="A42" s="23" t="s">
        <v>10</v>
      </c>
      <c r="B42" s="23" t="s">
        <v>78</v>
      </c>
      <c r="C42" s="23" t="s">
        <v>352</v>
      </c>
      <c r="D42" s="23" t="s">
        <v>355</v>
      </c>
      <c r="E42" s="23" t="s">
        <v>331</v>
      </c>
      <c r="F42" s="23" t="s">
        <v>95</v>
      </c>
      <c r="G42" s="24">
        <v>6.2E-2</v>
      </c>
      <c r="H42" s="24">
        <v>6.2E-2</v>
      </c>
      <c r="I42" s="23">
        <v>0</v>
      </c>
      <c r="J42" s="23" t="s">
        <v>320</v>
      </c>
    </row>
    <row r="43" spans="1:10" x14ac:dyDescent="0.2">
      <c r="A43" s="23" t="s">
        <v>3</v>
      </c>
      <c r="B43" s="23" t="s">
        <v>53</v>
      </c>
      <c r="C43" s="23" t="s">
        <v>356</v>
      </c>
      <c r="D43" s="23" t="s">
        <v>357</v>
      </c>
      <c r="E43" s="23" t="s">
        <v>217</v>
      </c>
      <c r="F43" s="23" t="s">
        <v>109</v>
      </c>
      <c r="G43" s="24">
        <v>1</v>
      </c>
      <c r="H43" s="24">
        <v>1</v>
      </c>
      <c r="I43" s="23">
        <v>0</v>
      </c>
      <c r="J43" s="23" t="s">
        <v>320</v>
      </c>
    </row>
    <row r="44" spans="1:10" x14ac:dyDescent="0.2">
      <c r="A44" s="23" t="s">
        <v>3</v>
      </c>
      <c r="B44" s="23" t="s">
        <v>53</v>
      </c>
      <c r="C44" s="23" t="s">
        <v>216</v>
      </c>
      <c r="D44" s="23" t="s">
        <v>203</v>
      </c>
      <c r="E44" s="23" t="s">
        <v>217</v>
      </c>
      <c r="F44" s="23" t="s">
        <v>109</v>
      </c>
      <c r="G44" s="24">
        <v>0.75</v>
      </c>
      <c r="H44" s="24">
        <v>0.75</v>
      </c>
      <c r="I44" s="23">
        <v>0</v>
      </c>
      <c r="J44" s="23" t="s">
        <v>320</v>
      </c>
    </row>
    <row r="45" spans="1:10" x14ac:dyDescent="0.2">
      <c r="A45" s="23" t="s">
        <v>5</v>
      </c>
      <c r="B45" s="23" t="s">
        <v>5</v>
      </c>
      <c r="C45" s="23" t="s">
        <v>218</v>
      </c>
      <c r="D45" s="23" t="s">
        <v>219</v>
      </c>
      <c r="E45" s="23" t="s">
        <v>180</v>
      </c>
      <c r="F45" s="23" t="s">
        <v>109</v>
      </c>
      <c r="G45" s="24">
        <v>1</v>
      </c>
      <c r="H45" s="24">
        <v>1</v>
      </c>
      <c r="I45" s="23">
        <v>0</v>
      </c>
      <c r="J45" s="23" t="s">
        <v>320</v>
      </c>
    </row>
    <row r="46" spans="1:10" x14ac:dyDescent="0.2">
      <c r="A46" s="23" t="s">
        <v>1</v>
      </c>
      <c r="B46" s="23" t="s">
        <v>33</v>
      </c>
      <c r="C46" s="23" t="s">
        <v>358</v>
      </c>
      <c r="D46" s="23" t="s">
        <v>359</v>
      </c>
      <c r="E46" s="23" t="s">
        <v>133</v>
      </c>
      <c r="F46" s="23" t="s">
        <v>109</v>
      </c>
      <c r="G46" s="24">
        <v>1</v>
      </c>
      <c r="H46" s="24">
        <v>0.12</v>
      </c>
      <c r="I46" s="23">
        <v>0</v>
      </c>
      <c r="J46" s="23" t="s">
        <v>320</v>
      </c>
    </row>
    <row r="47" spans="1:10" x14ac:dyDescent="0.2">
      <c r="A47" s="23" t="s">
        <v>6</v>
      </c>
      <c r="B47" s="23" t="s">
        <v>69</v>
      </c>
      <c r="C47" s="23" t="s">
        <v>220</v>
      </c>
      <c r="D47" s="23" t="s">
        <v>221</v>
      </c>
      <c r="E47" s="23" t="s">
        <v>94</v>
      </c>
      <c r="F47" s="23" t="s">
        <v>95</v>
      </c>
      <c r="G47" s="24">
        <v>0.3</v>
      </c>
      <c r="H47" s="24">
        <v>0.3</v>
      </c>
      <c r="I47" s="23">
        <v>0</v>
      </c>
      <c r="J47" s="23" t="s">
        <v>320</v>
      </c>
    </row>
    <row r="48" spans="1:10" x14ac:dyDescent="0.2">
      <c r="A48" s="23" t="s">
        <v>3</v>
      </c>
      <c r="B48" s="23" t="s">
        <v>52</v>
      </c>
      <c r="C48" s="23" t="s">
        <v>222</v>
      </c>
      <c r="D48" s="23" t="s">
        <v>223</v>
      </c>
      <c r="E48" s="23" t="s">
        <v>161</v>
      </c>
      <c r="F48" s="23" t="s">
        <v>109</v>
      </c>
      <c r="G48" s="24">
        <v>1</v>
      </c>
      <c r="H48" s="24">
        <v>0.3876</v>
      </c>
      <c r="I48" s="23">
        <v>0</v>
      </c>
      <c r="J48" s="23" t="s">
        <v>320</v>
      </c>
    </row>
    <row r="49" spans="1:10" x14ac:dyDescent="0.2">
      <c r="A49" s="23" t="s">
        <v>8</v>
      </c>
      <c r="B49" s="23" t="s">
        <v>73</v>
      </c>
      <c r="C49" s="23" t="s">
        <v>360</v>
      </c>
      <c r="D49" s="23" t="s">
        <v>361</v>
      </c>
      <c r="E49" s="23" t="s">
        <v>362</v>
      </c>
      <c r="F49" s="23" t="s">
        <v>95</v>
      </c>
      <c r="G49" s="24">
        <v>0.19</v>
      </c>
      <c r="H49" s="24">
        <v>0.19</v>
      </c>
      <c r="I49" s="23">
        <v>0</v>
      </c>
      <c r="J49" s="23" t="s">
        <v>320</v>
      </c>
    </row>
    <row r="50" spans="1:10" x14ac:dyDescent="0.2">
      <c r="A50" s="23" t="s">
        <v>3</v>
      </c>
      <c r="B50" s="23" t="s">
        <v>54</v>
      </c>
      <c r="C50" s="23" t="s">
        <v>363</v>
      </c>
      <c r="D50" s="23" t="s">
        <v>364</v>
      </c>
      <c r="E50" s="23" t="s">
        <v>127</v>
      </c>
      <c r="F50" s="23" t="s">
        <v>109</v>
      </c>
      <c r="G50" s="24">
        <v>1</v>
      </c>
      <c r="H50" s="24">
        <v>1</v>
      </c>
      <c r="I50" s="23">
        <v>0</v>
      </c>
      <c r="J50" s="23" t="s">
        <v>320</v>
      </c>
    </row>
    <row r="51" spans="1:10" x14ac:dyDescent="0.2">
      <c r="A51" s="23" t="s">
        <v>5</v>
      </c>
      <c r="B51" s="23" t="s">
        <v>5</v>
      </c>
      <c r="C51" s="23" t="s">
        <v>232</v>
      </c>
      <c r="D51" s="23" t="s">
        <v>233</v>
      </c>
      <c r="E51" s="23" t="s">
        <v>196</v>
      </c>
      <c r="F51" s="23" t="s">
        <v>109</v>
      </c>
      <c r="G51" s="24">
        <v>1</v>
      </c>
      <c r="H51" s="24">
        <v>1</v>
      </c>
      <c r="I51" s="23">
        <v>0</v>
      </c>
      <c r="J51" s="23" t="s">
        <v>320</v>
      </c>
    </row>
    <row r="52" spans="1:10" x14ac:dyDescent="0.2">
      <c r="A52" s="23" t="s">
        <v>3</v>
      </c>
      <c r="B52" s="23" t="s">
        <v>53</v>
      </c>
      <c r="C52" s="23" t="s">
        <v>365</v>
      </c>
      <c r="D52" s="23" t="s">
        <v>254</v>
      </c>
      <c r="E52" s="23" t="s">
        <v>366</v>
      </c>
      <c r="F52" s="23" t="s">
        <v>109</v>
      </c>
      <c r="G52" s="24">
        <v>0.75</v>
      </c>
      <c r="H52" s="24">
        <v>0.75</v>
      </c>
      <c r="I52" s="23">
        <v>0</v>
      </c>
      <c r="J52" s="23" t="s">
        <v>320</v>
      </c>
    </row>
    <row r="53" spans="1:10" x14ac:dyDescent="0.2">
      <c r="A53" s="23" t="s">
        <v>6</v>
      </c>
      <c r="B53" s="23" t="s">
        <v>69</v>
      </c>
      <c r="C53" s="23" t="s">
        <v>237</v>
      </c>
      <c r="D53" s="23" t="s">
        <v>238</v>
      </c>
      <c r="E53" s="23" t="s">
        <v>239</v>
      </c>
      <c r="F53" s="23" t="s">
        <v>150</v>
      </c>
      <c r="G53" s="24">
        <v>1</v>
      </c>
      <c r="H53" s="24">
        <v>1</v>
      </c>
      <c r="I53" s="23">
        <v>0</v>
      </c>
      <c r="J53" s="23" t="s">
        <v>320</v>
      </c>
    </row>
    <row r="54" spans="1:10" x14ac:dyDescent="0.2">
      <c r="A54" s="23" t="s">
        <v>2</v>
      </c>
      <c r="B54" s="23" t="s">
        <v>37</v>
      </c>
      <c r="C54" s="23" t="s">
        <v>241</v>
      </c>
      <c r="D54" s="23" t="s">
        <v>98</v>
      </c>
      <c r="E54" s="23" t="s">
        <v>242</v>
      </c>
      <c r="F54" s="23" t="s">
        <v>95</v>
      </c>
      <c r="G54" s="24">
        <v>0.2</v>
      </c>
      <c r="H54" s="24">
        <v>0.2</v>
      </c>
      <c r="I54" s="23">
        <v>0</v>
      </c>
      <c r="J54" s="23" t="s">
        <v>320</v>
      </c>
    </row>
    <row r="55" spans="1:10" x14ac:dyDescent="0.2">
      <c r="A55" s="23" t="s">
        <v>2</v>
      </c>
      <c r="B55" s="23" t="s">
        <v>37</v>
      </c>
      <c r="C55" s="23" t="s">
        <v>367</v>
      </c>
      <c r="D55" s="23" t="s">
        <v>286</v>
      </c>
      <c r="E55" s="23" t="s">
        <v>242</v>
      </c>
      <c r="F55" s="23" t="s">
        <v>95</v>
      </c>
      <c r="G55" s="24">
        <v>0.44400000000000001</v>
      </c>
      <c r="H55" s="24">
        <v>0.44400000000000001</v>
      </c>
      <c r="I55" s="23">
        <v>0</v>
      </c>
      <c r="J55" s="23" t="s">
        <v>320</v>
      </c>
    </row>
    <row r="56" spans="1:10" x14ac:dyDescent="0.2">
      <c r="A56" s="23" t="s">
        <v>2</v>
      </c>
      <c r="B56" s="23" t="s">
        <v>37</v>
      </c>
      <c r="C56" s="23" t="s">
        <v>368</v>
      </c>
      <c r="D56" s="23" t="s">
        <v>369</v>
      </c>
      <c r="E56" s="23" t="s">
        <v>370</v>
      </c>
      <c r="F56" s="23" t="s">
        <v>150</v>
      </c>
      <c r="G56" s="24">
        <v>1</v>
      </c>
      <c r="H56" s="24">
        <v>1</v>
      </c>
      <c r="I56" s="23">
        <v>0</v>
      </c>
      <c r="J56" s="23" t="s">
        <v>320</v>
      </c>
    </row>
    <row r="57" spans="1:10" x14ac:dyDescent="0.2">
      <c r="A57" s="23" t="s">
        <v>6</v>
      </c>
      <c r="B57" s="23" t="s">
        <v>69</v>
      </c>
      <c r="C57" s="23" t="s">
        <v>245</v>
      </c>
      <c r="D57" s="23" t="s">
        <v>246</v>
      </c>
      <c r="E57" s="23" t="s">
        <v>185</v>
      </c>
      <c r="F57" s="23" t="s">
        <v>95</v>
      </c>
      <c r="G57" s="24">
        <v>0.25</v>
      </c>
      <c r="H57" s="24">
        <v>0.25</v>
      </c>
      <c r="I57" s="23">
        <v>0</v>
      </c>
      <c r="J57" s="23" t="s">
        <v>320</v>
      </c>
    </row>
    <row r="58" spans="1:10" x14ac:dyDescent="0.2">
      <c r="A58" s="23" t="s">
        <v>10</v>
      </c>
      <c r="B58" s="23" t="s">
        <v>78</v>
      </c>
      <c r="C58" s="23" t="s">
        <v>371</v>
      </c>
      <c r="D58" s="23" t="s">
        <v>156</v>
      </c>
      <c r="E58" s="23" t="s">
        <v>263</v>
      </c>
      <c r="F58" s="23" t="s">
        <v>95</v>
      </c>
      <c r="G58" s="24">
        <v>7.0000000000000007E-2</v>
      </c>
      <c r="H58" s="24">
        <v>7.0000000000000007E-2</v>
      </c>
      <c r="I58" s="23">
        <v>0</v>
      </c>
      <c r="J58" s="23" t="s">
        <v>320</v>
      </c>
    </row>
    <row r="59" spans="1:10" x14ac:dyDescent="0.2">
      <c r="A59" s="23" t="s">
        <v>3</v>
      </c>
      <c r="B59" s="23" t="s">
        <v>46</v>
      </c>
      <c r="C59" s="23" t="s">
        <v>250</v>
      </c>
      <c r="D59" s="23" t="s">
        <v>251</v>
      </c>
      <c r="E59" s="23" t="s">
        <v>252</v>
      </c>
      <c r="F59" s="23" t="s">
        <v>109</v>
      </c>
      <c r="G59" s="24">
        <v>0.96</v>
      </c>
      <c r="H59" s="24">
        <v>0.75</v>
      </c>
      <c r="I59" s="23">
        <v>0</v>
      </c>
      <c r="J59" s="23" t="s">
        <v>320</v>
      </c>
    </row>
    <row r="60" spans="1:10" x14ac:dyDescent="0.2">
      <c r="A60" s="23" t="s">
        <v>1</v>
      </c>
      <c r="B60" s="23" t="s">
        <v>32</v>
      </c>
      <c r="C60" s="23" t="s">
        <v>372</v>
      </c>
      <c r="D60" s="23" t="s">
        <v>373</v>
      </c>
      <c r="E60" s="23" t="s">
        <v>133</v>
      </c>
      <c r="F60" s="23" t="s">
        <v>109</v>
      </c>
      <c r="G60" s="24">
        <v>1.3160000000000001</v>
      </c>
      <c r="H60" s="24">
        <v>0.26</v>
      </c>
      <c r="I60" s="23">
        <v>0</v>
      </c>
      <c r="J60" s="23" t="s">
        <v>320</v>
      </c>
    </row>
    <row r="61" spans="1:10" x14ac:dyDescent="0.2">
      <c r="A61" s="23" t="s">
        <v>4</v>
      </c>
      <c r="B61" s="23" t="s">
        <v>64</v>
      </c>
      <c r="C61" s="23" t="s">
        <v>374</v>
      </c>
      <c r="D61" s="23" t="s">
        <v>375</v>
      </c>
      <c r="E61" s="23" t="s">
        <v>376</v>
      </c>
      <c r="F61" s="23" t="s">
        <v>109</v>
      </c>
      <c r="G61" s="24">
        <v>1</v>
      </c>
      <c r="H61" s="24">
        <v>1</v>
      </c>
      <c r="I61" s="23">
        <v>0</v>
      </c>
      <c r="J61" s="23" t="s">
        <v>320</v>
      </c>
    </row>
    <row r="62" spans="1:10" x14ac:dyDescent="0.2">
      <c r="A62" s="23" t="s">
        <v>5</v>
      </c>
      <c r="B62" s="23" t="s">
        <v>5</v>
      </c>
      <c r="C62" s="23" t="s">
        <v>377</v>
      </c>
      <c r="D62" s="23" t="s">
        <v>378</v>
      </c>
      <c r="E62" s="23" t="s">
        <v>379</v>
      </c>
      <c r="F62" s="23" t="s">
        <v>109</v>
      </c>
      <c r="G62" s="24">
        <v>1</v>
      </c>
      <c r="H62" s="24">
        <v>1</v>
      </c>
      <c r="I62" s="23">
        <v>0</v>
      </c>
      <c r="J62" s="23" t="s">
        <v>320</v>
      </c>
    </row>
    <row r="63" spans="1:10" x14ac:dyDescent="0.2">
      <c r="A63" s="23" t="s">
        <v>10</v>
      </c>
      <c r="B63" s="23" t="s">
        <v>78</v>
      </c>
      <c r="C63" s="23" t="s">
        <v>380</v>
      </c>
      <c r="D63" s="23" t="s">
        <v>381</v>
      </c>
      <c r="E63" s="23" t="s">
        <v>382</v>
      </c>
      <c r="F63" s="23" t="s">
        <v>95</v>
      </c>
      <c r="G63" s="24">
        <v>1</v>
      </c>
      <c r="H63" s="24">
        <v>1</v>
      </c>
      <c r="I63" s="23">
        <v>0</v>
      </c>
      <c r="J63" s="23" t="s">
        <v>320</v>
      </c>
    </row>
    <row r="64" spans="1:10" x14ac:dyDescent="0.2">
      <c r="A64" s="23" t="s">
        <v>11</v>
      </c>
      <c r="B64" s="23" t="s">
        <v>81</v>
      </c>
      <c r="C64" s="23" t="s">
        <v>266</v>
      </c>
      <c r="D64" s="23" t="s">
        <v>267</v>
      </c>
      <c r="E64" s="23" t="s">
        <v>102</v>
      </c>
      <c r="F64" s="23" t="s">
        <v>95</v>
      </c>
      <c r="G64" s="24">
        <v>1</v>
      </c>
      <c r="H64" s="24">
        <v>1</v>
      </c>
      <c r="I64" s="23">
        <v>0</v>
      </c>
      <c r="J64" s="23" t="s">
        <v>320</v>
      </c>
    </row>
    <row r="65" spans="1:10" x14ac:dyDescent="0.2">
      <c r="A65" s="23" t="s">
        <v>5</v>
      </c>
      <c r="B65" s="23" t="s">
        <v>5</v>
      </c>
      <c r="C65" s="23" t="s">
        <v>270</v>
      </c>
      <c r="D65" s="23" t="s">
        <v>271</v>
      </c>
      <c r="E65" s="23" t="s">
        <v>196</v>
      </c>
      <c r="F65" s="23" t="s">
        <v>109</v>
      </c>
      <c r="G65" s="24">
        <v>1</v>
      </c>
      <c r="H65" s="24">
        <v>1</v>
      </c>
      <c r="I65" s="23">
        <v>0</v>
      </c>
      <c r="J65" s="23" t="s">
        <v>320</v>
      </c>
    </row>
    <row r="66" spans="1:10" x14ac:dyDescent="0.2">
      <c r="A66" s="23" t="s">
        <v>6</v>
      </c>
      <c r="B66" s="23" t="s">
        <v>67</v>
      </c>
      <c r="C66" s="23" t="s">
        <v>383</v>
      </c>
      <c r="D66" s="23" t="s">
        <v>384</v>
      </c>
      <c r="E66" s="23" t="s">
        <v>94</v>
      </c>
      <c r="F66" s="23" t="s">
        <v>95</v>
      </c>
      <c r="G66" s="24">
        <v>0.2</v>
      </c>
      <c r="H66" s="24">
        <v>0.2</v>
      </c>
      <c r="I66" s="23">
        <v>0</v>
      </c>
      <c r="J66" s="23" t="s">
        <v>320</v>
      </c>
    </row>
    <row r="67" spans="1:10" x14ac:dyDescent="0.2">
      <c r="A67" s="23" t="s">
        <v>11</v>
      </c>
      <c r="B67" s="23" t="s">
        <v>81</v>
      </c>
      <c r="C67" s="23" t="s">
        <v>274</v>
      </c>
      <c r="D67" s="23" t="s">
        <v>275</v>
      </c>
      <c r="E67" s="23" t="s">
        <v>102</v>
      </c>
      <c r="F67" s="23" t="s">
        <v>95</v>
      </c>
      <c r="G67" s="24">
        <v>1</v>
      </c>
      <c r="H67" s="24">
        <v>1</v>
      </c>
      <c r="I67" s="23">
        <v>0</v>
      </c>
      <c r="J67" s="23" t="s">
        <v>320</v>
      </c>
    </row>
    <row r="68" spans="1:10" x14ac:dyDescent="0.2">
      <c r="A68" s="23" t="s">
        <v>3</v>
      </c>
      <c r="B68" s="23" t="s">
        <v>56</v>
      </c>
      <c r="C68" s="23" t="s">
        <v>385</v>
      </c>
      <c r="D68" s="23" t="s">
        <v>386</v>
      </c>
      <c r="E68" s="23" t="s">
        <v>387</v>
      </c>
      <c r="F68" s="23" t="s">
        <v>109</v>
      </c>
      <c r="G68" s="24">
        <v>1</v>
      </c>
      <c r="H68" s="24">
        <v>1</v>
      </c>
      <c r="I68" s="23">
        <v>0</v>
      </c>
      <c r="J68" s="23" t="s">
        <v>320</v>
      </c>
    </row>
    <row r="69" spans="1:10" x14ac:dyDescent="0.2">
      <c r="A69" s="23" t="s">
        <v>2</v>
      </c>
      <c r="B69" s="23" t="s">
        <v>35</v>
      </c>
      <c r="C69" s="23" t="s">
        <v>388</v>
      </c>
      <c r="D69" s="23" t="s">
        <v>389</v>
      </c>
      <c r="E69" s="23" t="s">
        <v>390</v>
      </c>
      <c r="F69" s="23" t="s">
        <v>150</v>
      </c>
      <c r="G69" s="24">
        <v>1</v>
      </c>
      <c r="H69" s="24">
        <v>0.74729999999999996</v>
      </c>
      <c r="I69" s="23">
        <v>0</v>
      </c>
      <c r="J69" s="23" t="s">
        <v>320</v>
      </c>
    </row>
    <row r="70" spans="1:10" x14ac:dyDescent="0.2">
      <c r="A70" s="23" t="s">
        <v>0</v>
      </c>
      <c r="B70" s="23" t="s">
        <v>28</v>
      </c>
      <c r="C70" s="23" t="s">
        <v>281</v>
      </c>
      <c r="D70" s="23" t="s">
        <v>98</v>
      </c>
      <c r="E70" s="23" t="s">
        <v>282</v>
      </c>
      <c r="F70" s="23" t="s">
        <v>109</v>
      </c>
      <c r="G70" s="24">
        <v>0.75</v>
      </c>
      <c r="H70" s="24">
        <v>0.75</v>
      </c>
      <c r="I70" s="23">
        <v>0</v>
      </c>
      <c r="J70" s="23" t="s">
        <v>320</v>
      </c>
    </row>
    <row r="71" spans="1:10" x14ac:dyDescent="0.2">
      <c r="A71" s="23" t="s">
        <v>0</v>
      </c>
      <c r="B71" s="23" t="s">
        <v>31</v>
      </c>
      <c r="C71" s="23" t="s">
        <v>391</v>
      </c>
      <c r="D71" s="23" t="s">
        <v>392</v>
      </c>
      <c r="E71" s="23" t="s">
        <v>324</v>
      </c>
      <c r="F71" s="23" t="s">
        <v>109</v>
      </c>
      <c r="G71" s="24">
        <v>1</v>
      </c>
      <c r="H71" s="24">
        <v>1</v>
      </c>
      <c r="I71" s="23">
        <v>0</v>
      </c>
      <c r="J71" s="23" t="s">
        <v>320</v>
      </c>
    </row>
    <row r="72" spans="1:10" x14ac:dyDescent="0.2">
      <c r="A72" s="23" t="s">
        <v>5</v>
      </c>
      <c r="B72" s="23" t="s">
        <v>5</v>
      </c>
      <c r="C72" s="23" t="s">
        <v>285</v>
      </c>
      <c r="D72" s="23" t="s">
        <v>286</v>
      </c>
      <c r="E72" s="23" t="s">
        <v>130</v>
      </c>
      <c r="F72" s="23" t="s">
        <v>95</v>
      </c>
      <c r="G72" s="24">
        <v>0.5</v>
      </c>
      <c r="H72" s="24">
        <v>0.5</v>
      </c>
      <c r="I72" s="23">
        <v>0</v>
      </c>
      <c r="J72" s="23" t="s">
        <v>320</v>
      </c>
    </row>
    <row r="73" spans="1:10" x14ac:dyDescent="0.2">
      <c r="A73" s="23" t="s">
        <v>3</v>
      </c>
      <c r="B73" s="23" t="s">
        <v>54</v>
      </c>
      <c r="C73" s="23" t="s">
        <v>393</v>
      </c>
      <c r="D73" s="23" t="s">
        <v>269</v>
      </c>
      <c r="E73" s="23" t="s">
        <v>172</v>
      </c>
      <c r="F73" s="23" t="s">
        <v>150</v>
      </c>
      <c r="G73" s="24">
        <v>1</v>
      </c>
      <c r="H73" s="24">
        <v>1</v>
      </c>
      <c r="I73" s="23">
        <v>0</v>
      </c>
      <c r="J73" s="23" t="s">
        <v>320</v>
      </c>
    </row>
    <row r="74" spans="1:10" x14ac:dyDescent="0.2">
      <c r="A74" s="23" t="s">
        <v>3</v>
      </c>
      <c r="B74" s="23" t="s">
        <v>52</v>
      </c>
      <c r="C74" s="23" t="s">
        <v>293</v>
      </c>
      <c r="D74" s="23" t="s">
        <v>294</v>
      </c>
      <c r="E74" s="23" t="s">
        <v>295</v>
      </c>
      <c r="F74" s="23" t="s">
        <v>109</v>
      </c>
      <c r="G74" s="24">
        <v>0.75</v>
      </c>
      <c r="H74" s="24">
        <v>0.75</v>
      </c>
      <c r="I74" s="23">
        <v>0</v>
      </c>
      <c r="J74" s="23" t="s">
        <v>320</v>
      </c>
    </row>
    <row r="75" spans="1:10" x14ac:dyDescent="0.2">
      <c r="A75" s="23" t="s">
        <v>3</v>
      </c>
      <c r="B75" s="23" t="s">
        <v>47</v>
      </c>
      <c r="C75" s="23" t="s">
        <v>299</v>
      </c>
      <c r="D75" s="23" t="s">
        <v>300</v>
      </c>
      <c r="E75" s="23" t="s">
        <v>158</v>
      </c>
      <c r="F75" s="23" t="s">
        <v>109</v>
      </c>
      <c r="G75" s="24">
        <v>1</v>
      </c>
      <c r="H75" s="24">
        <v>1</v>
      </c>
      <c r="I75" s="23">
        <v>0</v>
      </c>
      <c r="J75" s="23" t="s">
        <v>320</v>
      </c>
    </row>
    <row r="76" spans="1:10" x14ac:dyDescent="0.2">
      <c r="A76" s="23" t="s">
        <v>5</v>
      </c>
      <c r="B76" s="23" t="s">
        <v>5</v>
      </c>
      <c r="C76" s="23" t="s">
        <v>301</v>
      </c>
      <c r="D76" s="23" t="s">
        <v>302</v>
      </c>
      <c r="E76" s="23" t="s">
        <v>149</v>
      </c>
      <c r="F76" s="23" t="s">
        <v>150</v>
      </c>
      <c r="G76" s="24">
        <v>1</v>
      </c>
      <c r="H76" s="24">
        <v>1</v>
      </c>
      <c r="I76" s="23">
        <v>0</v>
      </c>
      <c r="J76" s="23" t="s">
        <v>320</v>
      </c>
    </row>
    <row r="77" spans="1:10" x14ac:dyDescent="0.2">
      <c r="A77" s="23" t="s">
        <v>6</v>
      </c>
      <c r="B77" s="23" t="s">
        <v>69</v>
      </c>
      <c r="C77" s="23" t="s">
        <v>301</v>
      </c>
      <c r="D77" s="23" t="s">
        <v>154</v>
      </c>
      <c r="E77" s="23" t="s">
        <v>94</v>
      </c>
      <c r="F77" s="23" t="s">
        <v>95</v>
      </c>
      <c r="G77" s="24">
        <v>0.16800000000000001</v>
      </c>
      <c r="H77" s="24">
        <v>0.16800000000000001</v>
      </c>
      <c r="I77" s="23">
        <v>0</v>
      </c>
      <c r="J77" s="23" t="s">
        <v>320</v>
      </c>
    </row>
    <row r="78" spans="1:10" x14ac:dyDescent="0.2">
      <c r="A78" s="23" t="s">
        <v>6</v>
      </c>
      <c r="B78" s="23" t="s">
        <v>69</v>
      </c>
      <c r="C78" s="23" t="s">
        <v>303</v>
      </c>
      <c r="D78" s="23" t="s">
        <v>304</v>
      </c>
      <c r="E78" s="23" t="s">
        <v>94</v>
      </c>
      <c r="F78" s="23" t="s">
        <v>95</v>
      </c>
      <c r="G78" s="24">
        <v>0.39</v>
      </c>
      <c r="H78" s="24">
        <v>0.39</v>
      </c>
      <c r="I78" s="23">
        <v>0</v>
      </c>
      <c r="J78" s="23" t="s">
        <v>320</v>
      </c>
    </row>
    <row r="79" spans="1:10" x14ac:dyDescent="0.2">
      <c r="A79" s="23" t="s">
        <v>7</v>
      </c>
      <c r="B79" s="23" t="s">
        <v>72</v>
      </c>
      <c r="C79" s="23" t="s">
        <v>308</v>
      </c>
      <c r="D79" s="23" t="s">
        <v>309</v>
      </c>
      <c r="E79" s="23" t="s">
        <v>143</v>
      </c>
      <c r="F79" s="23" t="s">
        <v>95</v>
      </c>
      <c r="G79" s="24">
        <v>0.27</v>
      </c>
      <c r="H79" s="24">
        <v>0.27</v>
      </c>
      <c r="I79" s="23">
        <v>0</v>
      </c>
      <c r="J79" s="23" t="s">
        <v>320</v>
      </c>
    </row>
    <row r="80" spans="1:10" x14ac:dyDescent="0.2">
      <c r="A80" s="23" t="s">
        <v>1</v>
      </c>
      <c r="B80" s="23" t="s">
        <v>1</v>
      </c>
      <c r="C80" s="23" t="s">
        <v>394</v>
      </c>
      <c r="D80" s="23" t="s">
        <v>359</v>
      </c>
      <c r="E80" s="23" t="s">
        <v>155</v>
      </c>
      <c r="F80" s="23" t="s">
        <v>150</v>
      </c>
      <c r="G80" s="24">
        <v>1</v>
      </c>
      <c r="H80" s="24">
        <v>1</v>
      </c>
      <c r="I80" s="23">
        <v>0</v>
      </c>
      <c r="J80" s="23" t="s">
        <v>320</v>
      </c>
    </row>
    <row r="81" spans="1:10" x14ac:dyDescent="0.2">
      <c r="A81" s="23" t="s">
        <v>3</v>
      </c>
      <c r="B81" s="23" t="s">
        <v>51</v>
      </c>
      <c r="C81" s="23" t="s">
        <v>395</v>
      </c>
      <c r="D81" s="23" t="s">
        <v>396</v>
      </c>
      <c r="E81" s="23" t="s">
        <v>397</v>
      </c>
      <c r="F81" s="23" t="s">
        <v>109</v>
      </c>
      <c r="G81" s="24">
        <v>1</v>
      </c>
      <c r="H81" s="24">
        <v>1</v>
      </c>
      <c r="I81" s="23">
        <v>0</v>
      </c>
      <c r="J81" s="23" t="s">
        <v>320</v>
      </c>
    </row>
    <row r="82" spans="1:10" x14ac:dyDescent="0.2">
      <c r="A82" s="23" t="s">
        <v>3</v>
      </c>
      <c r="B82" s="23" t="s">
        <v>53</v>
      </c>
      <c r="C82" s="23" t="s">
        <v>398</v>
      </c>
      <c r="D82" s="23" t="s">
        <v>399</v>
      </c>
      <c r="E82" s="23" t="s">
        <v>366</v>
      </c>
      <c r="F82" s="23" t="s">
        <v>109</v>
      </c>
      <c r="G82" s="24">
        <v>1</v>
      </c>
      <c r="H82" s="24">
        <v>1</v>
      </c>
      <c r="I82" s="23">
        <v>0</v>
      </c>
      <c r="J82" s="23" t="s">
        <v>320</v>
      </c>
    </row>
    <row r="83" spans="1:10" x14ac:dyDescent="0.2">
      <c r="A83" s="23" t="s">
        <v>5</v>
      </c>
      <c r="B83" s="23" t="s">
        <v>5</v>
      </c>
      <c r="C83" s="23" t="s">
        <v>312</v>
      </c>
      <c r="D83" s="23" t="s">
        <v>313</v>
      </c>
      <c r="E83" s="23" t="s">
        <v>130</v>
      </c>
      <c r="F83" s="23" t="s">
        <v>95</v>
      </c>
      <c r="G83" s="24">
        <v>0.25</v>
      </c>
      <c r="H83" s="24">
        <v>0.25</v>
      </c>
      <c r="I83" s="23">
        <v>0</v>
      </c>
      <c r="J83" s="23" t="s">
        <v>320</v>
      </c>
    </row>
    <row r="84" spans="1:10" x14ac:dyDescent="0.2">
      <c r="A84" s="23" t="s">
        <v>1</v>
      </c>
      <c r="B84" s="23" t="s">
        <v>34</v>
      </c>
      <c r="C84" s="23" t="s">
        <v>314</v>
      </c>
      <c r="D84" s="23" t="s">
        <v>315</v>
      </c>
      <c r="E84" s="23" t="s">
        <v>133</v>
      </c>
      <c r="F84" s="23" t="s">
        <v>109</v>
      </c>
      <c r="G84" s="24">
        <v>1</v>
      </c>
      <c r="H84" s="24">
        <v>0.369975</v>
      </c>
      <c r="I84" s="23">
        <v>0</v>
      </c>
      <c r="J84" s="23" t="s">
        <v>320</v>
      </c>
    </row>
    <row r="85" spans="1:10" x14ac:dyDescent="0.2">
      <c r="A85" s="23" t="s">
        <v>5</v>
      </c>
      <c r="B85" s="23" t="s">
        <v>5</v>
      </c>
      <c r="C85" s="23" t="s">
        <v>316</v>
      </c>
      <c r="D85" s="23" t="s">
        <v>317</v>
      </c>
      <c r="E85" s="23" t="s">
        <v>180</v>
      </c>
      <c r="F85" s="23" t="s">
        <v>109</v>
      </c>
      <c r="G85" s="24">
        <v>1</v>
      </c>
      <c r="H85" s="24">
        <v>1</v>
      </c>
      <c r="I85" s="23">
        <v>0</v>
      </c>
      <c r="J85" s="23" t="s">
        <v>320</v>
      </c>
    </row>
  </sheetData>
  <phoneticPr fontId="7" type="noConversion"/>
  <pageMargins left="0.7" right="0.7" top="0.75" bottom="0.75" header="5.5555555555555552E-2" footer="0.3"/>
  <pageSetup paperSize="5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showGridLines="0" view="pageBreakPreview" zoomScale="80" zoomScaleNormal="80" zoomScaleSheetLayoutView="80" zoomScalePageLayoutView="80" workbookViewId="0">
      <selection activeCell="H490" sqref="H490:I491"/>
    </sheetView>
  </sheetViews>
  <sheetFormatPr defaultColWidth="8.85546875" defaultRowHeight="12" x14ac:dyDescent="0.2"/>
  <cols>
    <col min="1" max="1" width="20.85546875" style="28" customWidth="1"/>
    <col min="2" max="2" width="22" style="23" bestFit="1" customWidth="1"/>
    <col min="3" max="3" width="22.42578125" style="23" bestFit="1" customWidth="1"/>
    <col min="4" max="4" width="6.42578125" style="23" customWidth="1"/>
    <col min="5" max="5" width="5.140625" style="23" bestFit="1" customWidth="1"/>
    <col min="6" max="6" width="9.7109375" style="27" customWidth="1"/>
    <col min="7" max="7" width="5.140625" style="24" customWidth="1"/>
    <col min="8" max="8" width="11.85546875" style="24" customWidth="1"/>
    <col min="9" max="9" width="9" style="24" customWidth="1"/>
    <col min="10" max="10" width="6.28515625" style="24" bestFit="1" customWidth="1"/>
    <col min="11" max="11" width="9.85546875" style="23" customWidth="1"/>
    <col min="12" max="12" width="6.42578125" style="24" bestFit="1" customWidth="1"/>
    <col min="13" max="13" width="51.140625" style="23" bestFit="1" customWidth="1"/>
    <col min="14" max="16384" width="8.85546875" style="23"/>
  </cols>
  <sheetData>
    <row r="1" spans="1:13" s="28" customFormat="1" ht="24" x14ac:dyDescent="0.2">
      <c r="B1" s="29" t="s">
        <v>400</v>
      </c>
      <c r="C1" s="29" t="s">
        <v>401</v>
      </c>
      <c r="D1" s="29" t="s">
        <v>402</v>
      </c>
      <c r="E1" s="29" t="s">
        <v>403</v>
      </c>
      <c r="F1" s="30" t="s">
        <v>404</v>
      </c>
      <c r="G1" s="31" t="s">
        <v>405</v>
      </c>
      <c r="H1" s="31" t="s">
        <v>406</v>
      </c>
      <c r="I1" s="31" t="s">
        <v>407</v>
      </c>
      <c r="J1" s="31" t="s">
        <v>408</v>
      </c>
      <c r="K1" s="29" t="s">
        <v>409</v>
      </c>
      <c r="L1" s="31" t="s">
        <v>2880</v>
      </c>
      <c r="M1" s="29" t="s">
        <v>411</v>
      </c>
    </row>
    <row r="2" spans="1:13" ht="24" x14ac:dyDescent="0.2">
      <c r="A2" s="29" t="s">
        <v>71</v>
      </c>
      <c r="B2" s="22"/>
      <c r="C2" s="22"/>
      <c r="D2" s="22"/>
      <c r="E2" s="22"/>
      <c r="F2" s="26"/>
      <c r="G2" s="25"/>
      <c r="H2" s="25"/>
      <c r="I2" s="25"/>
      <c r="J2" s="25"/>
      <c r="K2" s="22"/>
      <c r="L2" s="25"/>
      <c r="M2" s="22"/>
    </row>
    <row r="3" spans="1:13" x14ac:dyDescent="0.2">
      <c r="A3" s="28" t="s">
        <v>66</v>
      </c>
      <c r="B3" s="23" t="s">
        <v>412</v>
      </c>
      <c r="C3" s="23" t="s">
        <v>413</v>
      </c>
      <c r="D3" s="23" t="s">
        <v>414</v>
      </c>
      <c r="E3" s="23" t="s">
        <v>415</v>
      </c>
      <c r="F3" s="27">
        <v>28725</v>
      </c>
      <c r="G3" s="24">
        <v>0.27</v>
      </c>
      <c r="H3" s="24">
        <v>1</v>
      </c>
      <c r="I3" s="24">
        <v>0</v>
      </c>
      <c r="J3" s="24">
        <v>58</v>
      </c>
      <c r="K3" s="23" t="s">
        <v>416</v>
      </c>
      <c r="L3" s="24">
        <v>0.27</v>
      </c>
      <c r="M3" s="23" t="s">
        <v>417</v>
      </c>
    </row>
    <row r="4" spans="1:13" x14ac:dyDescent="0.2">
      <c r="B4" s="23" t="s">
        <v>418</v>
      </c>
      <c r="C4" s="23" t="s">
        <v>413</v>
      </c>
      <c r="D4" s="23" t="s">
        <v>414</v>
      </c>
      <c r="E4" s="23" t="s">
        <v>415</v>
      </c>
      <c r="F4" s="27">
        <v>26187</v>
      </c>
      <c r="G4" s="24">
        <v>1.33</v>
      </c>
      <c r="H4" s="24">
        <v>1</v>
      </c>
      <c r="I4" s="24">
        <v>0</v>
      </c>
      <c r="J4" s="24">
        <v>40</v>
      </c>
      <c r="K4" s="23" t="s">
        <v>416</v>
      </c>
      <c r="L4" s="24">
        <v>0.33</v>
      </c>
      <c r="M4" s="23" t="s">
        <v>417</v>
      </c>
    </row>
    <row r="5" spans="1:13" x14ac:dyDescent="0.2">
      <c r="B5" s="23" t="s">
        <v>419</v>
      </c>
      <c r="C5" s="23" t="s">
        <v>413</v>
      </c>
      <c r="D5" s="23" t="s">
        <v>414</v>
      </c>
      <c r="E5" s="23" t="s">
        <v>420</v>
      </c>
      <c r="F5" s="27">
        <v>26187</v>
      </c>
      <c r="G5" s="24">
        <v>0.2</v>
      </c>
      <c r="H5" s="24">
        <v>1</v>
      </c>
      <c r="I5" s="24">
        <v>0</v>
      </c>
      <c r="J5" s="24">
        <v>36</v>
      </c>
      <c r="K5" s="23" t="s">
        <v>416</v>
      </c>
      <c r="L5" s="24">
        <v>0.2</v>
      </c>
      <c r="M5" s="23" t="s">
        <v>417</v>
      </c>
    </row>
    <row r="6" spans="1:13" x14ac:dyDescent="0.2">
      <c r="B6" s="23" t="s">
        <v>421</v>
      </c>
      <c r="C6" s="23" t="s">
        <v>170</v>
      </c>
      <c r="D6" s="23" t="s">
        <v>422</v>
      </c>
      <c r="E6" s="23" t="s">
        <v>420</v>
      </c>
      <c r="F6" s="27">
        <v>26187</v>
      </c>
      <c r="G6" s="24">
        <v>1</v>
      </c>
      <c r="H6" s="24">
        <v>1</v>
      </c>
      <c r="I6" s="24">
        <v>0</v>
      </c>
      <c r="J6" s="24">
        <v>207</v>
      </c>
      <c r="K6" s="23" t="s">
        <v>416</v>
      </c>
      <c r="L6" s="24">
        <v>1</v>
      </c>
      <c r="M6" s="23" t="s">
        <v>417</v>
      </c>
    </row>
    <row r="7" spans="1:13" x14ac:dyDescent="0.2">
      <c r="B7" s="23" t="s">
        <v>423</v>
      </c>
      <c r="C7" s="23" t="s">
        <v>170</v>
      </c>
      <c r="D7" s="23" t="s">
        <v>414</v>
      </c>
      <c r="E7" s="23" t="s">
        <v>415</v>
      </c>
      <c r="F7" s="27">
        <v>26187</v>
      </c>
      <c r="G7" s="24">
        <v>0.2</v>
      </c>
      <c r="H7" s="24">
        <v>1</v>
      </c>
      <c r="I7" s="24">
        <v>0</v>
      </c>
      <c r="J7" s="24">
        <v>91</v>
      </c>
      <c r="K7" s="23" t="s">
        <v>416</v>
      </c>
      <c r="L7" s="24">
        <v>0.2</v>
      </c>
      <c r="M7" s="23" t="s">
        <v>417</v>
      </c>
    </row>
    <row r="8" spans="1:13" x14ac:dyDescent="0.2">
      <c r="B8" s="23" t="s">
        <v>424</v>
      </c>
      <c r="C8" s="23" t="s">
        <v>170</v>
      </c>
      <c r="D8" s="23" t="s">
        <v>414</v>
      </c>
      <c r="E8" s="23" t="s">
        <v>415</v>
      </c>
      <c r="F8" s="27">
        <v>26187</v>
      </c>
      <c r="G8" s="24">
        <v>7.0000000000000007E-2</v>
      </c>
      <c r="H8" s="24">
        <v>1</v>
      </c>
      <c r="I8" s="24">
        <v>0</v>
      </c>
      <c r="J8" s="24">
        <v>25.5</v>
      </c>
      <c r="K8" s="23" t="s">
        <v>416</v>
      </c>
      <c r="L8" s="24">
        <v>7.0000000000000007E-2</v>
      </c>
      <c r="M8" s="23" t="s">
        <v>417</v>
      </c>
    </row>
    <row r="9" spans="1:13" x14ac:dyDescent="0.2">
      <c r="B9" s="23" t="s">
        <v>425</v>
      </c>
      <c r="C9" s="23" t="s">
        <v>170</v>
      </c>
      <c r="D9" s="23" t="s">
        <v>414</v>
      </c>
      <c r="E9" s="23" t="s">
        <v>415</v>
      </c>
      <c r="F9" s="27">
        <v>26187</v>
      </c>
      <c r="G9" s="24">
        <v>0.2</v>
      </c>
      <c r="H9" s="24">
        <v>1</v>
      </c>
      <c r="I9" s="24">
        <v>0</v>
      </c>
      <c r="J9" s="24">
        <v>36</v>
      </c>
      <c r="K9" s="23" t="s">
        <v>416</v>
      </c>
      <c r="L9" s="24">
        <v>0.2</v>
      </c>
      <c r="M9" s="23" t="s">
        <v>417</v>
      </c>
    </row>
    <row r="10" spans="1:13" x14ac:dyDescent="0.2">
      <c r="B10" s="23" t="s">
        <v>426</v>
      </c>
      <c r="C10" s="23" t="s">
        <v>427</v>
      </c>
      <c r="D10" s="23" t="s">
        <v>422</v>
      </c>
      <c r="E10" s="23" t="s">
        <v>420</v>
      </c>
      <c r="F10" s="27">
        <v>27884</v>
      </c>
      <c r="G10" s="24">
        <v>1</v>
      </c>
      <c r="H10" s="24">
        <v>1</v>
      </c>
      <c r="I10" s="24">
        <v>0</v>
      </c>
      <c r="J10" s="24">
        <v>243</v>
      </c>
      <c r="K10" s="23" t="s">
        <v>416</v>
      </c>
      <c r="L10" s="24">
        <v>1</v>
      </c>
      <c r="M10" s="23" t="s">
        <v>417</v>
      </c>
    </row>
    <row r="11" spans="1:13" x14ac:dyDescent="0.2">
      <c r="B11" s="23" t="s">
        <v>428</v>
      </c>
      <c r="C11" s="23" t="s">
        <v>413</v>
      </c>
      <c r="D11" s="23" t="s">
        <v>422</v>
      </c>
      <c r="E11" s="23" t="s">
        <v>420</v>
      </c>
      <c r="F11" s="27">
        <v>29768</v>
      </c>
      <c r="G11" s="24">
        <v>0.8</v>
      </c>
      <c r="H11" s="24">
        <v>0.75</v>
      </c>
      <c r="I11" s="24">
        <v>0</v>
      </c>
      <c r="J11" s="24">
        <v>123</v>
      </c>
      <c r="K11" s="23" t="s">
        <v>416</v>
      </c>
      <c r="L11" s="24">
        <v>0.6</v>
      </c>
      <c r="M11" s="23" t="s">
        <v>417</v>
      </c>
    </row>
    <row r="12" spans="1:13" x14ac:dyDescent="0.2">
      <c r="K12" s="23" t="s">
        <v>416</v>
      </c>
      <c r="L12" s="24">
        <v>0.2</v>
      </c>
      <c r="M12" s="23" t="s">
        <v>429</v>
      </c>
    </row>
    <row r="13" spans="1:13" x14ac:dyDescent="0.2">
      <c r="B13" s="23" t="s">
        <v>430</v>
      </c>
      <c r="C13" s="23" t="s">
        <v>413</v>
      </c>
      <c r="D13" s="23" t="s">
        <v>422</v>
      </c>
      <c r="E13" s="23" t="s">
        <v>420</v>
      </c>
      <c r="F13" s="27">
        <v>27026</v>
      </c>
      <c r="G13" s="24">
        <v>0.27</v>
      </c>
      <c r="H13" s="24">
        <v>1</v>
      </c>
      <c r="I13" s="24">
        <v>0</v>
      </c>
      <c r="J13" s="24">
        <v>72</v>
      </c>
      <c r="K13" s="23" t="s">
        <v>416</v>
      </c>
      <c r="L13" s="24">
        <v>0.27</v>
      </c>
      <c r="M13" s="23" t="s">
        <v>417</v>
      </c>
    </row>
    <row r="14" spans="1:13" x14ac:dyDescent="0.2">
      <c r="B14" s="23" t="s">
        <v>431</v>
      </c>
      <c r="C14" s="23" t="s">
        <v>413</v>
      </c>
      <c r="D14" s="23" t="s">
        <v>414</v>
      </c>
      <c r="E14" s="23" t="s">
        <v>415</v>
      </c>
      <c r="F14" s="27">
        <v>26187</v>
      </c>
      <c r="G14" s="24">
        <v>0.43</v>
      </c>
      <c r="H14" s="24">
        <v>1</v>
      </c>
      <c r="I14" s="24">
        <v>0</v>
      </c>
      <c r="J14" s="24">
        <v>333</v>
      </c>
      <c r="K14" s="23" t="s">
        <v>432</v>
      </c>
      <c r="L14" s="24">
        <v>0.23</v>
      </c>
      <c r="M14" s="23" t="s">
        <v>433</v>
      </c>
    </row>
    <row r="15" spans="1:13" x14ac:dyDescent="0.2">
      <c r="K15" s="23" t="s">
        <v>416</v>
      </c>
      <c r="L15" s="24">
        <v>0.2</v>
      </c>
      <c r="M15" s="23" t="s">
        <v>417</v>
      </c>
    </row>
    <row r="16" spans="1:13" x14ac:dyDescent="0.2">
      <c r="B16" s="23" t="s">
        <v>434</v>
      </c>
      <c r="C16" s="23" t="s">
        <v>413</v>
      </c>
      <c r="D16" s="23" t="s">
        <v>414</v>
      </c>
      <c r="E16" s="23" t="s">
        <v>415</v>
      </c>
      <c r="F16" s="27">
        <v>26187</v>
      </c>
      <c r="G16" s="24">
        <v>0.27</v>
      </c>
      <c r="H16" s="24">
        <v>1</v>
      </c>
      <c r="I16" s="24">
        <v>0</v>
      </c>
      <c r="J16" s="24">
        <v>56</v>
      </c>
      <c r="K16" s="23" t="s">
        <v>416</v>
      </c>
      <c r="L16" s="24">
        <v>0.27</v>
      </c>
      <c r="M16" s="23" t="s">
        <v>417</v>
      </c>
    </row>
    <row r="17" spans="1:13" x14ac:dyDescent="0.2">
      <c r="B17" s="23" t="s">
        <v>435</v>
      </c>
      <c r="C17" s="23" t="s">
        <v>427</v>
      </c>
      <c r="D17" s="23" t="s">
        <v>414</v>
      </c>
      <c r="E17" s="23" t="s">
        <v>415</v>
      </c>
      <c r="F17" s="27">
        <v>26187</v>
      </c>
      <c r="G17" s="24">
        <v>0.2</v>
      </c>
      <c r="H17" s="24">
        <v>1</v>
      </c>
      <c r="I17" s="24">
        <v>0</v>
      </c>
      <c r="J17" s="24">
        <v>39</v>
      </c>
      <c r="K17" s="23" t="s">
        <v>416</v>
      </c>
      <c r="L17" s="24">
        <v>0.2</v>
      </c>
      <c r="M17" s="23" t="s">
        <v>417</v>
      </c>
    </row>
    <row r="18" spans="1:13" x14ac:dyDescent="0.2">
      <c r="B18" s="23" t="s">
        <v>436</v>
      </c>
      <c r="C18" s="23" t="s">
        <v>170</v>
      </c>
      <c r="D18" s="23" t="s">
        <v>414</v>
      </c>
      <c r="E18" s="23" t="s">
        <v>415</v>
      </c>
      <c r="F18" s="27">
        <v>26187</v>
      </c>
      <c r="G18" s="24">
        <v>0.27</v>
      </c>
      <c r="H18" s="24">
        <v>1</v>
      </c>
      <c r="I18" s="24">
        <v>0</v>
      </c>
      <c r="J18" s="24">
        <v>28</v>
      </c>
      <c r="K18" s="23" t="s">
        <v>416</v>
      </c>
      <c r="L18" s="24">
        <v>0.27</v>
      </c>
      <c r="M18" s="23" t="s">
        <v>417</v>
      </c>
    </row>
    <row r="19" spans="1:13" x14ac:dyDescent="0.2">
      <c r="B19" s="23" t="s">
        <v>437</v>
      </c>
      <c r="C19" s="23" t="s">
        <v>170</v>
      </c>
      <c r="D19" s="23" t="s">
        <v>422</v>
      </c>
      <c r="E19" s="23" t="s">
        <v>420</v>
      </c>
      <c r="F19" s="27">
        <v>26187</v>
      </c>
      <c r="G19" s="24">
        <v>1</v>
      </c>
      <c r="H19" s="24">
        <v>0</v>
      </c>
      <c r="I19" s="24">
        <v>0</v>
      </c>
      <c r="J19" s="24">
        <v>124</v>
      </c>
      <c r="K19" s="23" t="s">
        <v>416</v>
      </c>
      <c r="L19" s="24">
        <v>1</v>
      </c>
      <c r="M19" s="23" t="s">
        <v>429</v>
      </c>
    </row>
    <row r="20" spans="1:13" x14ac:dyDescent="0.2">
      <c r="B20" s="23" t="s">
        <v>438</v>
      </c>
      <c r="C20" s="23" t="s">
        <v>170</v>
      </c>
      <c r="D20" s="23" t="s">
        <v>422</v>
      </c>
      <c r="E20" s="23" t="s">
        <v>439</v>
      </c>
      <c r="F20" s="27">
        <v>42000</v>
      </c>
      <c r="G20" s="24">
        <v>0.4</v>
      </c>
      <c r="H20" s="24">
        <v>1</v>
      </c>
      <c r="I20" s="24">
        <v>0</v>
      </c>
      <c r="J20" s="24">
        <v>120</v>
      </c>
      <c r="K20" s="23" t="s">
        <v>416</v>
      </c>
      <c r="L20" s="24">
        <v>0.4</v>
      </c>
      <c r="M20" s="23" t="s">
        <v>440</v>
      </c>
    </row>
    <row r="21" spans="1:13" x14ac:dyDescent="0.2">
      <c r="B21" s="23" t="s">
        <v>441</v>
      </c>
      <c r="C21" s="23" t="s">
        <v>442</v>
      </c>
      <c r="D21" s="23" t="s">
        <v>414</v>
      </c>
      <c r="E21" s="23" t="s">
        <v>415</v>
      </c>
      <c r="F21" s="27">
        <v>26187</v>
      </c>
      <c r="G21" s="24">
        <v>0.27</v>
      </c>
      <c r="H21" s="24">
        <v>1</v>
      </c>
      <c r="I21" s="24">
        <v>0</v>
      </c>
      <c r="J21" s="24">
        <v>36.5</v>
      </c>
      <c r="K21" s="23" t="s">
        <v>416</v>
      </c>
      <c r="L21" s="24">
        <v>0.27</v>
      </c>
      <c r="M21" s="23" t="s">
        <v>417</v>
      </c>
    </row>
    <row r="22" spans="1:13" x14ac:dyDescent="0.2">
      <c r="B22" s="23" t="s">
        <v>443</v>
      </c>
      <c r="C22" s="23" t="s">
        <v>170</v>
      </c>
      <c r="D22" s="23" t="s">
        <v>414</v>
      </c>
      <c r="E22" s="23" t="s">
        <v>415</v>
      </c>
      <c r="F22" s="27">
        <v>26187</v>
      </c>
      <c r="G22" s="24">
        <v>0.2</v>
      </c>
      <c r="H22" s="24">
        <v>1</v>
      </c>
      <c r="I22" s="24">
        <v>0</v>
      </c>
      <c r="J22" s="24">
        <v>54</v>
      </c>
      <c r="K22" s="23" t="s">
        <v>416</v>
      </c>
      <c r="L22" s="24">
        <v>0.2</v>
      </c>
      <c r="M22" s="23" t="s">
        <v>417</v>
      </c>
    </row>
    <row r="23" spans="1:13" x14ac:dyDescent="0.2">
      <c r="B23" s="23" t="s">
        <v>444</v>
      </c>
      <c r="C23" s="23" t="s">
        <v>170</v>
      </c>
      <c r="D23" s="23" t="s">
        <v>414</v>
      </c>
      <c r="E23" s="23" t="s">
        <v>415</v>
      </c>
      <c r="F23" s="27">
        <v>26187</v>
      </c>
      <c r="G23" s="24">
        <v>0.2</v>
      </c>
      <c r="H23" s="24">
        <v>1</v>
      </c>
      <c r="I23" s="24">
        <v>0</v>
      </c>
      <c r="J23" s="24">
        <v>24</v>
      </c>
      <c r="K23" s="23" t="s">
        <v>416</v>
      </c>
      <c r="L23" s="24">
        <v>0.2</v>
      </c>
      <c r="M23" s="23" t="s">
        <v>417</v>
      </c>
    </row>
    <row r="24" spans="1:13" x14ac:dyDescent="0.2">
      <c r="B24" s="23" t="s">
        <v>445</v>
      </c>
      <c r="C24" s="23" t="s">
        <v>170</v>
      </c>
      <c r="D24" s="23" t="s">
        <v>414</v>
      </c>
      <c r="E24" s="23" t="s">
        <v>415</v>
      </c>
      <c r="F24" s="27">
        <v>26187</v>
      </c>
      <c r="G24" s="24">
        <v>0.13</v>
      </c>
      <c r="H24" s="24">
        <v>1</v>
      </c>
      <c r="I24" s="24">
        <v>0</v>
      </c>
      <c r="J24" s="24">
        <v>0</v>
      </c>
      <c r="K24" s="23" t="s">
        <v>416</v>
      </c>
      <c r="L24" s="24">
        <v>0.13</v>
      </c>
      <c r="M24" s="23" t="s">
        <v>417</v>
      </c>
    </row>
    <row r="25" spans="1:13" x14ac:dyDescent="0.2">
      <c r="B25" s="23" t="s">
        <v>446</v>
      </c>
      <c r="G25" s="24">
        <v>8.7100000000000009</v>
      </c>
      <c r="H25" s="24">
        <v>7.51</v>
      </c>
      <c r="J25" s="24">
        <v>1746</v>
      </c>
    </row>
    <row r="27" spans="1:13" ht="24" x14ac:dyDescent="0.2">
      <c r="A27" s="29" t="s">
        <v>0</v>
      </c>
    </row>
    <row r="28" spans="1:13" ht="24" x14ac:dyDescent="0.2">
      <c r="A28" s="28" t="s">
        <v>27</v>
      </c>
      <c r="B28" s="23" t="s">
        <v>447</v>
      </c>
      <c r="C28" s="23" t="s">
        <v>448</v>
      </c>
      <c r="D28" s="23" t="s">
        <v>422</v>
      </c>
      <c r="E28" s="23" t="s">
        <v>420</v>
      </c>
      <c r="F28" s="27">
        <v>54500</v>
      </c>
      <c r="G28" s="24">
        <v>1</v>
      </c>
      <c r="H28" s="24">
        <v>1</v>
      </c>
      <c r="I28" s="24">
        <v>0</v>
      </c>
      <c r="J28" s="24">
        <v>6</v>
      </c>
      <c r="K28" s="23" t="s">
        <v>449</v>
      </c>
      <c r="L28" s="24">
        <v>0.49540000000000001</v>
      </c>
      <c r="M28" s="23" t="s">
        <v>450</v>
      </c>
    </row>
    <row r="29" spans="1:13" x14ac:dyDescent="0.2">
      <c r="K29" s="23" t="s">
        <v>449</v>
      </c>
      <c r="L29" s="24">
        <v>0.50460000000000005</v>
      </c>
      <c r="M29" s="23" t="s">
        <v>451</v>
      </c>
    </row>
    <row r="30" spans="1:13" x14ac:dyDescent="0.2">
      <c r="B30" s="23" t="s">
        <v>452</v>
      </c>
      <c r="C30" s="23" t="s">
        <v>448</v>
      </c>
      <c r="D30" s="23" t="s">
        <v>414</v>
      </c>
      <c r="E30" s="23" t="s">
        <v>415</v>
      </c>
      <c r="F30" s="27">
        <v>57000</v>
      </c>
      <c r="G30" s="24">
        <v>0.2</v>
      </c>
      <c r="H30" s="24">
        <v>1</v>
      </c>
      <c r="I30" s="24">
        <v>0</v>
      </c>
      <c r="J30" s="24">
        <v>114</v>
      </c>
      <c r="K30" s="23" t="s">
        <v>449</v>
      </c>
      <c r="L30" s="24">
        <v>0.2</v>
      </c>
      <c r="M30" s="23" t="s">
        <v>451</v>
      </c>
    </row>
    <row r="31" spans="1:13" x14ac:dyDescent="0.2">
      <c r="B31" s="23" t="s">
        <v>453</v>
      </c>
      <c r="C31" s="23" t="s">
        <v>454</v>
      </c>
      <c r="D31" s="23" t="s">
        <v>422</v>
      </c>
      <c r="E31" s="23" t="s">
        <v>420</v>
      </c>
      <c r="F31" s="27">
        <v>54349</v>
      </c>
      <c r="G31" s="24">
        <v>1</v>
      </c>
      <c r="H31" s="24">
        <v>0.5</v>
      </c>
      <c r="I31" s="24">
        <v>0</v>
      </c>
      <c r="J31" s="24">
        <v>51</v>
      </c>
      <c r="K31" s="23" t="s">
        <v>455</v>
      </c>
      <c r="L31" s="24">
        <v>0.5</v>
      </c>
      <c r="M31" s="23" t="s">
        <v>450</v>
      </c>
    </row>
    <row r="32" spans="1:13" x14ac:dyDescent="0.2">
      <c r="K32" s="23" t="s">
        <v>455</v>
      </c>
      <c r="L32" s="24">
        <v>0.5</v>
      </c>
      <c r="M32" s="23" t="s">
        <v>456</v>
      </c>
    </row>
    <row r="33" spans="1:13" x14ac:dyDescent="0.2">
      <c r="B33" s="23" t="s">
        <v>457</v>
      </c>
      <c r="G33" s="24">
        <v>2.2000000000000002</v>
      </c>
      <c r="H33" s="24">
        <v>1.7</v>
      </c>
      <c r="J33" s="24">
        <v>171</v>
      </c>
    </row>
    <row r="35" spans="1:13" x14ac:dyDescent="0.2">
      <c r="A35" s="28" t="s">
        <v>28</v>
      </c>
      <c r="B35" s="23" t="s">
        <v>458</v>
      </c>
      <c r="C35" s="23" t="s">
        <v>459</v>
      </c>
      <c r="D35" s="23" t="s">
        <v>414</v>
      </c>
      <c r="E35" s="23" t="s">
        <v>415</v>
      </c>
      <c r="F35" s="27">
        <v>30054</v>
      </c>
      <c r="G35" s="24">
        <v>0.2</v>
      </c>
      <c r="H35" s="24">
        <v>1</v>
      </c>
      <c r="I35" s="24">
        <v>0</v>
      </c>
      <c r="J35" s="24">
        <v>162</v>
      </c>
      <c r="K35" s="23" t="s">
        <v>460</v>
      </c>
      <c r="L35" s="24">
        <v>0.2</v>
      </c>
      <c r="M35" s="23" t="s">
        <v>461</v>
      </c>
    </row>
    <row r="36" spans="1:13" x14ac:dyDescent="0.2">
      <c r="B36" s="23" t="s">
        <v>462</v>
      </c>
      <c r="C36" s="23" t="s">
        <v>459</v>
      </c>
      <c r="D36" s="23" t="s">
        <v>414</v>
      </c>
      <c r="E36" s="23" t="s">
        <v>415</v>
      </c>
      <c r="F36" s="27">
        <v>26187</v>
      </c>
      <c r="G36" s="24">
        <v>0.2</v>
      </c>
      <c r="H36" s="24">
        <v>1</v>
      </c>
      <c r="I36" s="24">
        <v>0</v>
      </c>
      <c r="J36" s="24">
        <v>81</v>
      </c>
      <c r="K36" s="23" t="s">
        <v>460</v>
      </c>
      <c r="L36" s="24">
        <v>0.2</v>
      </c>
      <c r="M36" s="23" t="s">
        <v>461</v>
      </c>
    </row>
    <row r="37" spans="1:13" x14ac:dyDescent="0.2">
      <c r="B37" s="23" t="s">
        <v>463</v>
      </c>
      <c r="C37" s="23" t="s">
        <v>459</v>
      </c>
      <c r="D37" s="23" t="s">
        <v>422</v>
      </c>
      <c r="E37" s="23" t="s">
        <v>439</v>
      </c>
      <c r="F37" s="27">
        <v>53500</v>
      </c>
      <c r="G37" s="24">
        <v>0.2</v>
      </c>
      <c r="H37" s="24">
        <v>1</v>
      </c>
      <c r="I37" s="24">
        <v>0</v>
      </c>
      <c r="J37" s="24">
        <v>63</v>
      </c>
      <c r="K37" s="23" t="s">
        <v>460</v>
      </c>
      <c r="L37" s="24">
        <v>0.2</v>
      </c>
      <c r="M37" s="23" t="s">
        <v>461</v>
      </c>
    </row>
    <row r="38" spans="1:13" x14ac:dyDescent="0.2">
      <c r="B38" s="23" t="s">
        <v>457</v>
      </c>
      <c r="G38" s="24">
        <v>0.6</v>
      </c>
      <c r="H38" s="24">
        <v>0.6</v>
      </c>
      <c r="J38" s="24">
        <v>306</v>
      </c>
    </row>
    <row r="40" spans="1:13" ht="24" x14ac:dyDescent="0.2">
      <c r="A40" s="28" t="s">
        <v>29</v>
      </c>
      <c r="B40" s="23" t="s">
        <v>464</v>
      </c>
      <c r="C40" s="23" t="s">
        <v>465</v>
      </c>
      <c r="D40" s="23" t="s">
        <v>414</v>
      </c>
      <c r="E40" s="23" t="s">
        <v>420</v>
      </c>
      <c r="F40" s="27">
        <v>53150</v>
      </c>
      <c r="G40" s="24">
        <v>0.2</v>
      </c>
      <c r="H40" s="24">
        <v>0</v>
      </c>
      <c r="I40" s="24">
        <v>0</v>
      </c>
      <c r="J40" s="24">
        <v>0</v>
      </c>
      <c r="K40" s="23" t="s">
        <v>466</v>
      </c>
      <c r="L40" s="24">
        <v>0.2</v>
      </c>
      <c r="M40" s="23" t="s">
        <v>467</v>
      </c>
    </row>
    <row r="41" spans="1:13" x14ac:dyDescent="0.2">
      <c r="B41" s="23" t="s">
        <v>468</v>
      </c>
      <c r="C41" s="23" t="s">
        <v>469</v>
      </c>
      <c r="D41" s="23" t="s">
        <v>414</v>
      </c>
      <c r="E41" s="23" t="s">
        <v>415</v>
      </c>
      <c r="F41" s="27">
        <v>42000</v>
      </c>
      <c r="G41" s="24">
        <v>0.2</v>
      </c>
      <c r="H41" s="24">
        <v>1</v>
      </c>
      <c r="I41" s="24">
        <v>0</v>
      </c>
      <c r="J41" s="24">
        <v>24</v>
      </c>
      <c r="K41" s="23" t="s">
        <v>470</v>
      </c>
      <c r="L41" s="24">
        <v>0.2</v>
      </c>
      <c r="M41" s="23" t="s">
        <v>471</v>
      </c>
    </row>
    <row r="42" spans="1:13" x14ac:dyDescent="0.2">
      <c r="B42" s="23" t="s">
        <v>472</v>
      </c>
      <c r="C42" s="23" t="s">
        <v>448</v>
      </c>
      <c r="D42" s="23" t="s">
        <v>414</v>
      </c>
      <c r="E42" s="23" t="s">
        <v>415</v>
      </c>
      <c r="F42" s="27">
        <v>30054</v>
      </c>
      <c r="G42" s="24">
        <v>0.4</v>
      </c>
      <c r="H42" s="24">
        <v>1</v>
      </c>
      <c r="I42" s="24">
        <v>0</v>
      </c>
      <c r="J42" s="24">
        <v>102</v>
      </c>
      <c r="K42" s="23" t="s">
        <v>449</v>
      </c>
      <c r="L42" s="24">
        <v>0.4</v>
      </c>
      <c r="M42" s="23" t="s">
        <v>471</v>
      </c>
    </row>
    <row r="43" spans="1:13" x14ac:dyDescent="0.2">
      <c r="B43" s="23" t="s">
        <v>473</v>
      </c>
      <c r="C43" s="23" t="s">
        <v>448</v>
      </c>
      <c r="D43" s="23" t="s">
        <v>422</v>
      </c>
      <c r="E43" s="23" t="s">
        <v>420</v>
      </c>
      <c r="F43" s="27">
        <v>45000</v>
      </c>
      <c r="G43" s="24">
        <v>1</v>
      </c>
      <c r="H43" s="24">
        <v>1</v>
      </c>
      <c r="I43" s="24">
        <v>0</v>
      </c>
      <c r="J43" s="24">
        <v>363</v>
      </c>
      <c r="K43" s="23" t="s">
        <v>474</v>
      </c>
      <c r="L43" s="24">
        <v>1</v>
      </c>
      <c r="M43" s="23" t="s">
        <v>471</v>
      </c>
    </row>
    <row r="44" spans="1:13" x14ac:dyDescent="0.2">
      <c r="B44" s="23" t="s">
        <v>475</v>
      </c>
      <c r="C44" s="23" t="s">
        <v>459</v>
      </c>
      <c r="D44" s="23" t="s">
        <v>422</v>
      </c>
      <c r="E44" s="23" t="s">
        <v>420</v>
      </c>
      <c r="F44" s="27">
        <v>40000</v>
      </c>
      <c r="G44" s="24">
        <v>0.86699999999999999</v>
      </c>
      <c r="H44" s="24">
        <v>1</v>
      </c>
      <c r="I44" s="24">
        <v>0</v>
      </c>
      <c r="J44" s="24">
        <v>230</v>
      </c>
      <c r="K44" s="23" t="s">
        <v>460</v>
      </c>
      <c r="L44" s="24">
        <v>0.86699999999999999</v>
      </c>
      <c r="M44" s="23" t="s">
        <v>471</v>
      </c>
    </row>
    <row r="45" spans="1:13" x14ac:dyDescent="0.2">
      <c r="B45" s="23" t="s">
        <v>476</v>
      </c>
      <c r="G45" s="24">
        <v>2.6669999999999998</v>
      </c>
      <c r="H45" s="24">
        <v>2.4670000000000001</v>
      </c>
      <c r="J45" s="24">
        <v>719</v>
      </c>
    </row>
    <row r="47" spans="1:13" ht="24" x14ac:dyDescent="0.2">
      <c r="A47" s="28" t="s">
        <v>31</v>
      </c>
      <c r="B47" s="23" t="s">
        <v>477</v>
      </c>
      <c r="C47" s="23" t="s">
        <v>146</v>
      </c>
      <c r="D47" s="23" t="s">
        <v>414</v>
      </c>
      <c r="E47" s="23" t="s">
        <v>415</v>
      </c>
      <c r="F47" s="27">
        <v>26187</v>
      </c>
      <c r="G47" s="24">
        <v>0.115</v>
      </c>
      <c r="H47" s="24">
        <v>1</v>
      </c>
      <c r="I47" s="24">
        <v>0</v>
      </c>
      <c r="J47" s="24">
        <v>0</v>
      </c>
      <c r="K47" s="23" t="s">
        <v>478</v>
      </c>
      <c r="L47" s="24">
        <v>0.115</v>
      </c>
      <c r="M47" s="23" t="s">
        <v>479</v>
      </c>
    </row>
    <row r="48" spans="1:13" x14ac:dyDescent="0.2">
      <c r="B48" s="23" t="s">
        <v>480</v>
      </c>
      <c r="C48" s="23" t="s">
        <v>146</v>
      </c>
      <c r="D48" s="23" t="s">
        <v>414</v>
      </c>
      <c r="E48" s="23" t="s">
        <v>415</v>
      </c>
      <c r="F48" s="27">
        <v>26187</v>
      </c>
      <c r="G48" s="24">
        <v>5.1999999999999998E-2</v>
      </c>
      <c r="H48" s="24">
        <v>1</v>
      </c>
      <c r="I48" s="24">
        <v>0</v>
      </c>
      <c r="J48" s="24">
        <v>7</v>
      </c>
      <c r="K48" s="23" t="s">
        <v>478</v>
      </c>
      <c r="L48" s="24">
        <v>5.1999999999999998E-2</v>
      </c>
      <c r="M48" s="23" t="s">
        <v>481</v>
      </c>
    </row>
    <row r="49" spans="2:13" x14ac:dyDescent="0.2">
      <c r="B49" s="23" t="s">
        <v>482</v>
      </c>
      <c r="C49" s="23" t="s">
        <v>146</v>
      </c>
      <c r="D49" s="23" t="s">
        <v>422</v>
      </c>
      <c r="E49" s="23" t="s">
        <v>415</v>
      </c>
      <c r="F49" s="27">
        <v>30054</v>
      </c>
      <c r="G49" s="24">
        <v>0.2</v>
      </c>
      <c r="H49" s="24">
        <v>1</v>
      </c>
      <c r="I49" s="24">
        <v>0</v>
      </c>
      <c r="J49" s="24">
        <v>180</v>
      </c>
      <c r="K49" s="23" t="s">
        <v>478</v>
      </c>
      <c r="L49" s="24">
        <v>0.2</v>
      </c>
      <c r="M49" s="23" t="s">
        <v>479</v>
      </c>
    </row>
    <row r="50" spans="2:13" x14ac:dyDescent="0.2">
      <c r="B50" s="23" t="s">
        <v>483</v>
      </c>
      <c r="C50" s="23" t="s">
        <v>146</v>
      </c>
      <c r="D50" s="23" t="s">
        <v>422</v>
      </c>
      <c r="E50" s="23" t="s">
        <v>484</v>
      </c>
      <c r="F50" s="27">
        <v>42813</v>
      </c>
      <c r="G50" s="24">
        <v>4.5999999999999999E-2</v>
      </c>
      <c r="H50" s="24">
        <v>1</v>
      </c>
      <c r="I50" s="24">
        <v>0</v>
      </c>
      <c r="J50" s="24">
        <v>244</v>
      </c>
      <c r="K50" s="23" t="s">
        <v>478</v>
      </c>
      <c r="L50" s="24">
        <v>4.5999999999999999E-2</v>
      </c>
      <c r="M50" s="23" t="s">
        <v>479</v>
      </c>
    </row>
    <row r="51" spans="2:13" x14ac:dyDescent="0.2">
      <c r="B51" s="23" t="s">
        <v>485</v>
      </c>
      <c r="C51" s="23" t="s">
        <v>146</v>
      </c>
      <c r="D51" s="23" t="s">
        <v>414</v>
      </c>
      <c r="E51" s="23" t="s">
        <v>415</v>
      </c>
      <c r="F51" s="27">
        <v>26187</v>
      </c>
      <c r="G51" s="24">
        <v>0.104</v>
      </c>
      <c r="H51" s="24">
        <v>1</v>
      </c>
      <c r="I51" s="24">
        <v>0</v>
      </c>
      <c r="J51" s="24">
        <v>20.5</v>
      </c>
      <c r="K51" s="23" t="s">
        <v>478</v>
      </c>
      <c r="L51" s="24">
        <v>0.104</v>
      </c>
      <c r="M51" s="23" t="s">
        <v>481</v>
      </c>
    </row>
    <row r="52" spans="2:13" x14ac:dyDescent="0.2">
      <c r="B52" s="23" t="s">
        <v>486</v>
      </c>
      <c r="C52" s="23" t="s">
        <v>146</v>
      </c>
      <c r="D52" s="23" t="s">
        <v>422</v>
      </c>
      <c r="E52" s="23" t="s">
        <v>484</v>
      </c>
      <c r="F52" s="27">
        <v>48832</v>
      </c>
      <c r="G52" s="24">
        <v>3.4000000000000002E-2</v>
      </c>
      <c r="H52" s="24">
        <v>1</v>
      </c>
      <c r="I52" s="24">
        <v>0</v>
      </c>
      <c r="J52" s="24">
        <v>641.16666666666697</v>
      </c>
      <c r="K52" s="23" t="s">
        <v>478</v>
      </c>
      <c r="L52" s="24">
        <v>3.4000000000000002E-2</v>
      </c>
      <c r="M52" s="23" t="s">
        <v>481</v>
      </c>
    </row>
    <row r="53" spans="2:13" x14ac:dyDescent="0.2">
      <c r="B53" s="23" t="s">
        <v>487</v>
      </c>
      <c r="C53" s="23" t="s">
        <v>146</v>
      </c>
      <c r="D53" s="23" t="s">
        <v>414</v>
      </c>
      <c r="E53" s="23" t="s">
        <v>415</v>
      </c>
      <c r="F53" s="27">
        <v>26187</v>
      </c>
      <c r="G53" s="24">
        <v>0.2</v>
      </c>
      <c r="H53" s="24">
        <v>1</v>
      </c>
      <c r="I53" s="24">
        <v>0</v>
      </c>
      <c r="J53" s="24">
        <v>72</v>
      </c>
      <c r="K53" s="23" t="s">
        <v>478</v>
      </c>
      <c r="L53" s="24">
        <v>0.2</v>
      </c>
      <c r="M53" s="23" t="s">
        <v>479</v>
      </c>
    </row>
    <row r="54" spans="2:13" x14ac:dyDescent="0.2">
      <c r="B54" s="23" t="s">
        <v>488</v>
      </c>
      <c r="C54" s="23" t="s">
        <v>143</v>
      </c>
      <c r="D54" s="23" t="s">
        <v>422</v>
      </c>
      <c r="E54" s="23" t="s">
        <v>484</v>
      </c>
      <c r="F54" s="27">
        <v>26187</v>
      </c>
      <c r="G54" s="24">
        <v>0.312</v>
      </c>
      <c r="H54" s="24">
        <v>1</v>
      </c>
      <c r="I54" s="24">
        <v>0</v>
      </c>
      <c r="J54" s="24">
        <v>15.5</v>
      </c>
      <c r="K54" s="23" t="s">
        <v>489</v>
      </c>
      <c r="L54" s="24">
        <v>0.26</v>
      </c>
      <c r="M54" s="23" t="s">
        <v>490</v>
      </c>
    </row>
    <row r="55" spans="2:13" x14ac:dyDescent="0.2">
      <c r="K55" s="23" t="s">
        <v>478</v>
      </c>
      <c r="L55" s="24">
        <v>5.1999999999999998E-2</v>
      </c>
      <c r="M55" s="23" t="s">
        <v>481</v>
      </c>
    </row>
    <row r="56" spans="2:13" x14ac:dyDescent="0.2">
      <c r="B56" s="23" t="s">
        <v>491</v>
      </c>
      <c r="C56" s="23" t="s">
        <v>146</v>
      </c>
      <c r="D56" s="23" t="s">
        <v>422</v>
      </c>
      <c r="E56" s="23" t="s">
        <v>420</v>
      </c>
      <c r="F56" s="27">
        <v>26187</v>
      </c>
      <c r="G56" s="24">
        <v>0.22900000000000001</v>
      </c>
      <c r="H56" s="24">
        <v>1</v>
      </c>
      <c r="I56" s="24">
        <v>0</v>
      </c>
      <c r="J56" s="24">
        <v>59</v>
      </c>
      <c r="K56" s="23" t="s">
        <v>478</v>
      </c>
      <c r="L56" s="24">
        <v>0.22900000000000001</v>
      </c>
      <c r="M56" s="23" t="s">
        <v>479</v>
      </c>
    </row>
    <row r="57" spans="2:13" x14ac:dyDescent="0.2">
      <c r="B57" s="23" t="s">
        <v>492</v>
      </c>
      <c r="C57" s="23" t="s">
        <v>146</v>
      </c>
      <c r="D57" s="23" t="s">
        <v>422</v>
      </c>
      <c r="E57" s="23" t="s">
        <v>484</v>
      </c>
      <c r="F57" s="27">
        <v>26187</v>
      </c>
      <c r="G57" s="24">
        <v>0.104</v>
      </c>
      <c r="H57" s="24">
        <v>1</v>
      </c>
      <c r="I57" s="24">
        <v>0</v>
      </c>
      <c r="J57" s="24">
        <v>19.5</v>
      </c>
      <c r="K57" s="23" t="s">
        <v>478</v>
      </c>
      <c r="L57" s="24">
        <v>0.104</v>
      </c>
      <c r="M57" s="23" t="s">
        <v>481</v>
      </c>
    </row>
    <row r="58" spans="2:13" x14ac:dyDescent="0.2">
      <c r="B58" s="23" t="s">
        <v>493</v>
      </c>
      <c r="C58" s="23" t="s">
        <v>146</v>
      </c>
      <c r="D58" s="23" t="s">
        <v>414</v>
      </c>
      <c r="E58" s="23" t="s">
        <v>415</v>
      </c>
      <c r="F58" s="27">
        <v>26187</v>
      </c>
      <c r="G58" s="24">
        <v>5.1999999999999998E-2</v>
      </c>
      <c r="H58" s="24">
        <v>1</v>
      </c>
      <c r="I58" s="24">
        <v>0</v>
      </c>
      <c r="J58" s="24">
        <v>8.5</v>
      </c>
      <c r="K58" s="23" t="s">
        <v>478</v>
      </c>
      <c r="L58" s="24">
        <v>5.1999999999999998E-2</v>
      </c>
      <c r="M58" s="23" t="s">
        <v>481</v>
      </c>
    </row>
    <row r="59" spans="2:13" x14ac:dyDescent="0.2">
      <c r="B59" s="23" t="s">
        <v>494</v>
      </c>
      <c r="C59" s="23" t="s">
        <v>146</v>
      </c>
      <c r="D59" s="23" t="s">
        <v>414</v>
      </c>
      <c r="E59" s="23" t="s">
        <v>415</v>
      </c>
      <c r="F59" s="27">
        <v>26187</v>
      </c>
      <c r="G59" s="24">
        <v>0.4</v>
      </c>
      <c r="H59" s="24">
        <v>1</v>
      </c>
      <c r="I59" s="24">
        <v>0</v>
      </c>
      <c r="J59" s="24">
        <v>79</v>
      </c>
      <c r="K59" s="23" t="s">
        <v>478</v>
      </c>
      <c r="L59" s="24">
        <v>0.4</v>
      </c>
      <c r="M59" s="23" t="s">
        <v>479</v>
      </c>
    </row>
    <row r="60" spans="2:13" x14ac:dyDescent="0.2">
      <c r="B60" s="23" t="s">
        <v>495</v>
      </c>
      <c r="C60" s="23" t="s">
        <v>146</v>
      </c>
      <c r="D60" s="23" t="s">
        <v>414</v>
      </c>
      <c r="E60" s="23" t="s">
        <v>415</v>
      </c>
      <c r="F60" s="27">
        <v>26187</v>
      </c>
      <c r="G60" s="24">
        <v>0.34200000000000003</v>
      </c>
      <c r="H60" s="24">
        <v>1</v>
      </c>
      <c r="I60" s="24">
        <v>0</v>
      </c>
      <c r="J60" s="24">
        <v>57.5</v>
      </c>
      <c r="K60" s="23" t="s">
        <v>478</v>
      </c>
      <c r="L60" s="24">
        <v>0.20899999999999999</v>
      </c>
      <c r="M60" s="23" t="s">
        <v>481</v>
      </c>
    </row>
    <row r="61" spans="2:13" x14ac:dyDescent="0.2">
      <c r="K61" s="23" t="s">
        <v>496</v>
      </c>
      <c r="L61" s="24">
        <v>0.13300000000000001</v>
      </c>
      <c r="M61" s="23" t="s">
        <v>497</v>
      </c>
    </row>
    <row r="62" spans="2:13" x14ac:dyDescent="0.2">
      <c r="B62" s="23" t="s">
        <v>498</v>
      </c>
      <c r="C62" s="23" t="s">
        <v>146</v>
      </c>
      <c r="D62" s="23" t="s">
        <v>414</v>
      </c>
      <c r="E62" s="23" t="s">
        <v>415</v>
      </c>
      <c r="F62" s="27">
        <v>30054</v>
      </c>
      <c r="G62" s="24">
        <v>0.2</v>
      </c>
      <c r="H62" s="24">
        <v>1</v>
      </c>
      <c r="I62" s="24">
        <v>0</v>
      </c>
      <c r="J62" s="24">
        <v>48</v>
      </c>
      <c r="K62" s="23" t="s">
        <v>478</v>
      </c>
      <c r="L62" s="24">
        <v>0.2</v>
      </c>
      <c r="M62" s="23" t="s">
        <v>479</v>
      </c>
    </row>
    <row r="63" spans="2:13" x14ac:dyDescent="0.2">
      <c r="B63" s="23" t="s">
        <v>499</v>
      </c>
      <c r="C63" s="23" t="s">
        <v>500</v>
      </c>
      <c r="D63" s="23" t="s">
        <v>422</v>
      </c>
      <c r="E63" s="23" t="s">
        <v>420</v>
      </c>
      <c r="F63" s="27">
        <v>43877</v>
      </c>
      <c r="G63" s="24">
        <v>0.75</v>
      </c>
      <c r="H63" s="24">
        <v>1</v>
      </c>
      <c r="I63" s="24">
        <v>0</v>
      </c>
      <c r="J63" s="24">
        <v>82</v>
      </c>
      <c r="K63" s="23" t="s">
        <v>478</v>
      </c>
      <c r="L63" s="24">
        <v>0.74002500000000004</v>
      </c>
      <c r="M63" s="23" t="s">
        <v>479</v>
      </c>
    </row>
    <row r="64" spans="2:13" x14ac:dyDescent="0.2">
      <c r="K64" s="23" t="s">
        <v>478</v>
      </c>
      <c r="L64" s="24">
        <v>9.9749999999999995E-3</v>
      </c>
      <c r="M64" s="23" t="s">
        <v>501</v>
      </c>
    </row>
    <row r="65" spans="1:13" x14ac:dyDescent="0.2">
      <c r="B65" s="23" t="s">
        <v>502</v>
      </c>
      <c r="C65" s="23" t="s">
        <v>146</v>
      </c>
      <c r="D65" s="23" t="s">
        <v>414</v>
      </c>
      <c r="E65" s="23" t="s">
        <v>415</v>
      </c>
      <c r="F65" s="27">
        <v>26377.56624</v>
      </c>
      <c r="G65" s="24">
        <v>4.3999999999999997E-2</v>
      </c>
      <c r="H65" s="24">
        <v>1</v>
      </c>
      <c r="I65" s="24">
        <v>0</v>
      </c>
      <c r="J65" s="24">
        <v>0</v>
      </c>
      <c r="K65" s="23" t="s">
        <v>478</v>
      </c>
      <c r="L65" s="24">
        <v>4.3999999999999997E-2</v>
      </c>
      <c r="M65" s="23" t="s">
        <v>479</v>
      </c>
    </row>
    <row r="66" spans="1:13" x14ac:dyDescent="0.2">
      <c r="B66" s="23" t="s">
        <v>503</v>
      </c>
      <c r="C66" s="23" t="s">
        <v>146</v>
      </c>
      <c r="D66" s="23" t="s">
        <v>422</v>
      </c>
      <c r="E66" s="23" t="s">
        <v>484</v>
      </c>
      <c r="F66" s="27">
        <v>26187</v>
      </c>
      <c r="G66" s="24">
        <v>7.0000000000000007E-2</v>
      </c>
      <c r="H66" s="24">
        <v>1</v>
      </c>
      <c r="I66" s="24">
        <v>0</v>
      </c>
      <c r="J66" s="24">
        <v>0</v>
      </c>
      <c r="K66" s="23" t="s">
        <v>478</v>
      </c>
      <c r="L66" s="24">
        <v>7.0000000000000007E-2</v>
      </c>
      <c r="M66" s="23" t="s">
        <v>481</v>
      </c>
    </row>
    <row r="67" spans="1:13" x14ac:dyDescent="0.2">
      <c r="B67" s="23" t="s">
        <v>504</v>
      </c>
      <c r="G67" s="24">
        <v>3.254</v>
      </c>
      <c r="H67" s="24">
        <v>3.254</v>
      </c>
      <c r="J67" s="24">
        <v>1533.6666666666699</v>
      </c>
    </row>
    <row r="69" spans="1:13" ht="24" x14ac:dyDescent="0.2">
      <c r="A69" s="29" t="s">
        <v>1</v>
      </c>
    </row>
    <row r="70" spans="1:13" ht="24" x14ac:dyDescent="0.2">
      <c r="A70" s="28" t="s">
        <v>1</v>
      </c>
      <c r="B70" s="23" t="s">
        <v>505</v>
      </c>
      <c r="C70" s="23" t="s">
        <v>506</v>
      </c>
      <c r="D70" s="23" t="s">
        <v>422</v>
      </c>
      <c r="E70" s="23" t="s">
        <v>507</v>
      </c>
      <c r="F70" s="27">
        <v>91926</v>
      </c>
      <c r="G70" s="24">
        <v>1</v>
      </c>
      <c r="H70" s="24">
        <v>0</v>
      </c>
      <c r="I70" s="24">
        <v>1</v>
      </c>
      <c r="J70" s="24">
        <v>49</v>
      </c>
      <c r="K70" s="23" t="s">
        <v>508</v>
      </c>
      <c r="L70" s="24">
        <v>0</v>
      </c>
      <c r="M70" s="23" t="s">
        <v>509</v>
      </c>
    </row>
    <row r="71" spans="1:13" x14ac:dyDescent="0.2">
      <c r="K71" s="23" t="s">
        <v>510</v>
      </c>
      <c r="L71" s="24">
        <v>1</v>
      </c>
      <c r="M71" s="23" t="s">
        <v>511</v>
      </c>
    </row>
    <row r="72" spans="1:13" x14ac:dyDescent="0.2">
      <c r="B72" s="23" t="s">
        <v>512</v>
      </c>
      <c r="C72" s="23" t="s">
        <v>513</v>
      </c>
      <c r="D72" s="23" t="s">
        <v>422</v>
      </c>
      <c r="E72" s="23" t="s">
        <v>420</v>
      </c>
      <c r="F72" s="27">
        <v>58000</v>
      </c>
      <c r="G72" s="24">
        <v>1</v>
      </c>
      <c r="H72" s="24">
        <v>0</v>
      </c>
      <c r="I72" s="24">
        <v>1</v>
      </c>
      <c r="J72" s="24">
        <v>366</v>
      </c>
      <c r="K72" s="23" t="s">
        <v>514</v>
      </c>
      <c r="L72" s="24">
        <v>0.68</v>
      </c>
      <c r="M72" s="23" t="s">
        <v>515</v>
      </c>
    </row>
    <row r="73" spans="1:13" x14ac:dyDescent="0.2">
      <c r="K73" s="23" t="s">
        <v>514</v>
      </c>
      <c r="L73" s="24">
        <v>7.0000000000000007E-2</v>
      </c>
      <c r="M73" s="23" t="s">
        <v>516</v>
      </c>
    </row>
    <row r="74" spans="1:13" x14ac:dyDescent="0.2">
      <c r="K74" s="23" t="s">
        <v>514</v>
      </c>
      <c r="L74" s="24">
        <v>0.25</v>
      </c>
      <c r="M74" s="23" t="s">
        <v>517</v>
      </c>
    </row>
    <row r="75" spans="1:13" x14ac:dyDescent="0.2">
      <c r="B75" s="23" t="s">
        <v>518</v>
      </c>
      <c r="G75" s="24">
        <v>2</v>
      </c>
      <c r="H75" s="24">
        <v>0</v>
      </c>
      <c r="J75" s="24">
        <v>415</v>
      </c>
    </row>
    <row r="77" spans="1:13" ht="24" x14ac:dyDescent="0.2">
      <c r="A77" s="28" t="s">
        <v>32</v>
      </c>
      <c r="B77" s="23" t="s">
        <v>519</v>
      </c>
      <c r="C77" s="23" t="s">
        <v>99</v>
      </c>
      <c r="D77" s="23" t="s">
        <v>422</v>
      </c>
      <c r="E77" s="23" t="s">
        <v>420</v>
      </c>
      <c r="F77" s="27">
        <v>30000</v>
      </c>
      <c r="G77" s="24">
        <v>0.2</v>
      </c>
      <c r="H77" s="24">
        <v>1</v>
      </c>
      <c r="I77" s="24">
        <v>0</v>
      </c>
      <c r="J77" s="24">
        <v>29</v>
      </c>
      <c r="K77" s="23" t="s">
        <v>520</v>
      </c>
      <c r="L77" s="24">
        <v>0.2</v>
      </c>
      <c r="M77" s="23" t="s">
        <v>509</v>
      </c>
    </row>
    <row r="78" spans="1:13" x14ac:dyDescent="0.2">
      <c r="B78" s="23" t="s">
        <v>521</v>
      </c>
      <c r="G78" s="24">
        <v>0.2</v>
      </c>
      <c r="H78" s="24">
        <v>0.2</v>
      </c>
      <c r="J78" s="24">
        <v>29</v>
      </c>
    </row>
    <row r="80" spans="1:13" x14ac:dyDescent="0.2">
      <c r="A80" s="28" t="s">
        <v>33</v>
      </c>
      <c r="B80" s="23" t="s">
        <v>522</v>
      </c>
      <c r="C80" s="23" t="s">
        <v>523</v>
      </c>
      <c r="D80" s="23" t="s">
        <v>422</v>
      </c>
      <c r="E80" s="23" t="s">
        <v>507</v>
      </c>
      <c r="F80" s="27">
        <v>80510</v>
      </c>
      <c r="G80" s="24">
        <v>1</v>
      </c>
      <c r="H80" s="24">
        <v>0</v>
      </c>
      <c r="I80" s="24">
        <v>1</v>
      </c>
      <c r="J80" s="24">
        <v>1</v>
      </c>
      <c r="K80" s="23" t="s">
        <v>524</v>
      </c>
      <c r="L80" s="24">
        <v>1</v>
      </c>
      <c r="M80" s="23" t="s">
        <v>525</v>
      </c>
    </row>
    <row r="81" spans="1:13" x14ac:dyDescent="0.2">
      <c r="B81" s="23" t="s">
        <v>526</v>
      </c>
      <c r="C81" s="23" t="s">
        <v>99</v>
      </c>
      <c r="D81" s="23" t="s">
        <v>414</v>
      </c>
      <c r="E81" s="23" t="s">
        <v>415</v>
      </c>
      <c r="F81" s="27">
        <v>60000</v>
      </c>
      <c r="G81" s="24">
        <v>0.2</v>
      </c>
      <c r="H81" s="24">
        <v>1</v>
      </c>
      <c r="I81" s="24">
        <v>0</v>
      </c>
      <c r="J81" s="24">
        <v>0</v>
      </c>
      <c r="K81" s="23" t="s">
        <v>520</v>
      </c>
      <c r="L81" s="24">
        <v>0.2</v>
      </c>
      <c r="M81" s="23" t="s">
        <v>527</v>
      </c>
    </row>
    <row r="82" spans="1:13" x14ac:dyDescent="0.2">
      <c r="B82" s="23" t="s">
        <v>528</v>
      </c>
      <c r="C82" s="23" t="s">
        <v>529</v>
      </c>
      <c r="D82" s="23" t="s">
        <v>422</v>
      </c>
      <c r="E82" s="23" t="s">
        <v>420</v>
      </c>
      <c r="F82" s="27">
        <v>75000</v>
      </c>
      <c r="G82" s="24">
        <v>1</v>
      </c>
      <c r="H82" s="24">
        <v>1</v>
      </c>
      <c r="I82" s="24">
        <v>0</v>
      </c>
      <c r="J82" s="24">
        <v>159</v>
      </c>
      <c r="K82" s="23" t="s">
        <v>530</v>
      </c>
      <c r="L82" s="24">
        <v>1</v>
      </c>
      <c r="M82" s="23" t="s">
        <v>531</v>
      </c>
    </row>
    <row r="83" spans="1:13" x14ac:dyDescent="0.2">
      <c r="B83" s="23" t="s">
        <v>457</v>
      </c>
      <c r="G83" s="24">
        <v>2.2000000000000002</v>
      </c>
      <c r="H83" s="24">
        <v>1.2</v>
      </c>
      <c r="J83" s="24">
        <v>160</v>
      </c>
    </row>
    <row r="85" spans="1:13" x14ac:dyDescent="0.2">
      <c r="A85" s="28" t="s">
        <v>34</v>
      </c>
      <c r="B85" s="23" t="s">
        <v>532</v>
      </c>
      <c r="C85" s="23" t="s">
        <v>99</v>
      </c>
      <c r="D85" s="23" t="s">
        <v>422</v>
      </c>
      <c r="E85" s="23" t="s">
        <v>507</v>
      </c>
      <c r="F85" s="27">
        <v>46812</v>
      </c>
      <c r="G85" s="24">
        <v>0.55000000000000004</v>
      </c>
      <c r="H85" s="24">
        <v>1</v>
      </c>
      <c r="I85" s="24">
        <v>0</v>
      </c>
      <c r="J85" s="24">
        <v>0</v>
      </c>
      <c r="K85" s="23" t="s">
        <v>533</v>
      </c>
      <c r="L85" s="24">
        <v>0.55000000000000004</v>
      </c>
      <c r="M85" s="23" t="s">
        <v>534</v>
      </c>
    </row>
    <row r="86" spans="1:13" x14ac:dyDescent="0.2">
      <c r="B86" s="23" t="s">
        <v>535</v>
      </c>
      <c r="C86" s="23" t="s">
        <v>529</v>
      </c>
      <c r="D86" s="23" t="s">
        <v>422</v>
      </c>
      <c r="E86" s="23" t="s">
        <v>420</v>
      </c>
      <c r="F86" s="27">
        <v>47338</v>
      </c>
      <c r="G86" s="24">
        <v>0.97599999999999998</v>
      </c>
      <c r="H86" s="24">
        <v>0.74387807377049198</v>
      </c>
      <c r="I86" s="24">
        <v>0.25612192622950802</v>
      </c>
      <c r="J86" s="24">
        <v>157</v>
      </c>
      <c r="K86" s="23" t="s">
        <v>536</v>
      </c>
      <c r="L86" s="24">
        <v>0.22600000000000001</v>
      </c>
      <c r="M86" s="23" t="s">
        <v>537</v>
      </c>
    </row>
    <row r="87" spans="1:13" x14ac:dyDescent="0.2">
      <c r="K87" s="23" t="s">
        <v>538</v>
      </c>
      <c r="L87" s="24">
        <v>0.249975</v>
      </c>
      <c r="M87" s="23" t="s">
        <v>515</v>
      </c>
    </row>
    <row r="88" spans="1:13" x14ac:dyDescent="0.2">
      <c r="K88" s="23" t="s">
        <v>538</v>
      </c>
      <c r="L88" s="24">
        <v>0.50002500000000005</v>
      </c>
      <c r="M88" s="23" t="s">
        <v>509</v>
      </c>
    </row>
    <row r="89" spans="1:13" x14ac:dyDescent="0.2">
      <c r="B89" s="23" t="s">
        <v>539</v>
      </c>
      <c r="C89" s="23" t="s">
        <v>99</v>
      </c>
      <c r="D89" s="23" t="s">
        <v>422</v>
      </c>
      <c r="E89" s="23" t="s">
        <v>420</v>
      </c>
      <c r="F89" s="27">
        <v>41538</v>
      </c>
      <c r="G89" s="24">
        <v>0.75</v>
      </c>
      <c r="H89" s="24">
        <v>1</v>
      </c>
      <c r="I89" s="24">
        <v>0</v>
      </c>
      <c r="J89" s="24">
        <v>147</v>
      </c>
      <c r="K89" s="23" t="s">
        <v>540</v>
      </c>
      <c r="L89" s="24">
        <v>0.75</v>
      </c>
      <c r="M89" s="23" t="s">
        <v>541</v>
      </c>
    </row>
    <row r="90" spans="1:13" x14ac:dyDescent="0.2">
      <c r="B90" s="23" t="s">
        <v>457</v>
      </c>
      <c r="G90" s="24">
        <v>2.2759999999999998</v>
      </c>
      <c r="H90" s="24">
        <v>2.0260250000000002</v>
      </c>
      <c r="J90" s="24">
        <v>304</v>
      </c>
    </row>
    <row r="92" spans="1:13" ht="36" x14ac:dyDescent="0.2">
      <c r="A92" s="29" t="s">
        <v>2</v>
      </c>
    </row>
    <row r="93" spans="1:13" ht="36" x14ac:dyDescent="0.2">
      <c r="A93" s="28" t="s">
        <v>35</v>
      </c>
      <c r="B93" s="23" t="s">
        <v>542</v>
      </c>
      <c r="C93" s="23" t="s">
        <v>543</v>
      </c>
      <c r="D93" s="23" t="s">
        <v>422</v>
      </c>
      <c r="E93" s="23" t="s">
        <v>420</v>
      </c>
      <c r="F93" s="27">
        <v>79929</v>
      </c>
      <c r="G93" s="24">
        <v>0.5</v>
      </c>
      <c r="H93" s="24">
        <v>1</v>
      </c>
      <c r="I93" s="24">
        <v>0</v>
      </c>
      <c r="J93" s="24">
        <v>171.933333333333</v>
      </c>
      <c r="K93" s="23" t="s">
        <v>544</v>
      </c>
      <c r="L93" s="24">
        <v>0.5</v>
      </c>
      <c r="M93" s="23" t="s">
        <v>545</v>
      </c>
    </row>
    <row r="94" spans="1:13" x14ac:dyDescent="0.2">
      <c r="B94" s="23" t="s">
        <v>546</v>
      </c>
      <c r="C94" s="23" t="s">
        <v>547</v>
      </c>
      <c r="D94" s="23" t="s">
        <v>422</v>
      </c>
      <c r="E94" s="23" t="s">
        <v>420</v>
      </c>
      <c r="F94" s="27">
        <v>58009</v>
      </c>
      <c r="G94" s="24">
        <v>0.95</v>
      </c>
      <c r="H94" s="24">
        <v>0</v>
      </c>
      <c r="I94" s="24">
        <v>0.94740000000000002</v>
      </c>
      <c r="J94" s="24">
        <v>0</v>
      </c>
      <c r="K94" s="23" t="s">
        <v>548</v>
      </c>
      <c r="L94" s="24">
        <v>0.19997500000000001</v>
      </c>
      <c r="M94" s="23" t="s">
        <v>549</v>
      </c>
    </row>
    <row r="95" spans="1:13" x14ac:dyDescent="0.2">
      <c r="K95" s="23" t="s">
        <v>548</v>
      </c>
      <c r="L95" s="24">
        <v>0.41002</v>
      </c>
      <c r="M95" s="23" t="s">
        <v>550</v>
      </c>
    </row>
    <row r="96" spans="1:13" x14ac:dyDescent="0.2">
      <c r="K96" s="23" t="s">
        <v>548</v>
      </c>
      <c r="L96" s="24">
        <v>0.28005999999999998</v>
      </c>
      <c r="M96" s="23" t="s">
        <v>551</v>
      </c>
    </row>
    <row r="97" spans="1:13" x14ac:dyDescent="0.2">
      <c r="K97" s="23" t="s">
        <v>548</v>
      </c>
      <c r="L97" s="24">
        <v>9.9749999999999995E-3</v>
      </c>
      <c r="M97" s="23" t="s">
        <v>552</v>
      </c>
    </row>
    <row r="98" spans="1:13" x14ac:dyDescent="0.2">
      <c r="K98" s="23" t="s">
        <v>548</v>
      </c>
      <c r="L98" s="24">
        <v>4.9970000000000001E-2</v>
      </c>
      <c r="M98" s="23" t="s">
        <v>553</v>
      </c>
    </row>
    <row r="99" spans="1:13" x14ac:dyDescent="0.2">
      <c r="B99" s="23" t="s">
        <v>554</v>
      </c>
      <c r="C99" s="23" t="s">
        <v>555</v>
      </c>
      <c r="D99" s="23" t="s">
        <v>422</v>
      </c>
      <c r="E99" s="23" t="s">
        <v>420</v>
      </c>
      <c r="F99" s="27">
        <v>55918</v>
      </c>
      <c r="G99" s="24">
        <v>0.8</v>
      </c>
      <c r="H99" s="24">
        <v>0</v>
      </c>
      <c r="I99" s="24">
        <v>1</v>
      </c>
      <c r="J99" s="24">
        <v>0</v>
      </c>
      <c r="K99" s="23" t="s">
        <v>548</v>
      </c>
      <c r="L99" s="24">
        <v>0.15</v>
      </c>
      <c r="M99" s="23" t="s">
        <v>552</v>
      </c>
    </row>
    <row r="100" spans="1:13" x14ac:dyDescent="0.2">
      <c r="K100" s="23" t="s">
        <v>548</v>
      </c>
      <c r="L100" s="24">
        <v>0.26</v>
      </c>
      <c r="M100" s="23" t="s">
        <v>551</v>
      </c>
    </row>
    <row r="101" spans="1:13" x14ac:dyDescent="0.2">
      <c r="K101" s="23" t="s">
        <v>548</v>
      </c>
      <c r="L101" s="24">
        <v>0.39</v>
      </c>
      <c r="M101" s="23" t="s">
        <v>550</v>
      </c>
    </row>
    <row r="102" spans="1:13" x14ac:dyDescent="0.2">
      <c r="B102" s="23" t="s">
        <v>556</v>
      </c>
      <c r="C102" s="23" t="s">
        <v>547</v>
      </c>
      <c r="D102" s="23" t="s">
        <v>422</v>
      </c>
      <c r="E102" s="23" t="s">
        <v>420</v>
      </c>
      <c r="F102" s="27">
        <v>61203</v>
      </c>
      <c r="G102" s="24">
        <v>1</v>
      </c>
      <c r="H102" s="24">
        <v>0</v>
      </c>
      <c r="I102" s="24">
        <v>1</v>
      </c>
      <c r="J102" s="24">
        <v>0</v>
      </c>
      <c r="K102" s="23" t="s">
        <v>548</v>
      </c>
      <c r="L102" s="24">
        <v>0.5</v>
      </c>
      <c r="M102" s="23" t="s">
        <v>557</v>
      </c>
    </row>
    <row r="103" spans="1:13" x14ac:dyDescent="0.2">
      <c r="K103" s="23" t="s">
        <v>548</v>
      </c>
      <c r="L103" s="24">
        <v>0.5</v>
      </c>
      <c r="M103" s="23" t="s">
        <v>558</v>
      </c>
    </row>
    <row r="104" spans="1:13" x14ac:dyDescent="0.2">
      <c r="B104" s="23" t="s">
        <v>559</v>
      </c>
      <c r="C104" s="23" t="s">
        <v>560</v>
      </c>
      <c r="D104" s="23" t="s">
        <v>422</v>
      </c>
      <c r="E104" s="23" t="s">
        <v>420</v>
      </c>
      <c r="F104" s="27">
        <v>59186</v>
      </c>
      <c r="G104" s="24">
        <v>0.5</v>
      </c>
      <c r="H104" s="24">
        <v>0</v>
      </c>
      <c r="I104" s="24">
        <v>1</v>
      </c>
      <c r="J104" s="24">
        <v>1.5</v>
      </c>
      <c r="K104" s="23" t="s">
        <v>548</v>
      </c>
      <c r="L104" s="24">
        <v>0.125</v>
      </c>
      <c r="M104" s="23" t="s">
        <v>561</v>
      </c>
    </row>
    <row r="105" spans="1:13" x14ac:dyDescent="0.2">
      <c r="K105" s="23" t="s">
        <v>548</v>
      </c>
      <c r="L105" s="24">
        <v>0.125</v>
      </c>
      <c r="M105" s="23" t="s">
        <v>562</v>
      </c>
    </row>
    <row r="106" spans="1:13" x14ac:dyDescent="0.2">
      <c r="K106" s="23" t="s">
        <v>548</v>
      </c>
      <c r="L106" s="24">
        <v>0.25</v>
      </c>
      <c r="M106" s="23" t="s">
        <v>563</v>
      </c>
    </row>
    <row r="107" spans="1:13" x14ac:dyDescent="0.2">
      <c r="B107" s="23" t="s">
        <v>564</v>
      </c>
      <c r="C107" s="23" t="s">
        <v>565</v>
      </c>
      <c r="D107" s="23" t="s">
        <v>422</v>
      </c>
      <c r="E107" s="23" t="s">
        <v>420</v>
      </c>
      <c r="F107" s="27">
        <v>76000</v>
      </c>
      <c r="G107" s="24">
        <v>0.5</v>
      </c>
      <c r="H107" s="24">
        <v>1</v>
      </c>
      <c r="I107" s="24">
        <v>0</v>
      </c>
      <c r="J107" s="24">
        <v>93</v>
      </c>
      <c r="K107" s="23" t="s">
        <v>566</v>
      </c>
      <c r="L107" s="24">
        <v>0.5</v>
      </c>
      <c r="M107" s="23" t="s">
        <v>545</v>
      </c>
    </row>
    <row r="108" spans="1:13" x14ac:dyDescent="0.2">
      <c r="B108" s="23" t="s">
        <v>567</v>
      </c>
      <c r="C108" s="23" t="s">
        <v>568</v>
      </c>
      <c r="D108" s="23" t="s">
        <v>422</v>
      </c>
      <c r="E108" s="23" t="s">
        <v>415</v>
      </c>
      <c r="F108" s="27">
        <v>65000</v>
      </c>
      <c r="G108" s="24">
        <v>0.28000000000000003</v>
      </c>
      <c r="H108" s="24">
        <v>0</v>
      </c>
      <c r="I108" s="24">
        <v>1</v>
      </c>
      <c r="J108" s="24">
        <v>0</v>
      </c>
      <c r="K108" s="23" t="s">
        <v>569</v>
      </c>
      <c r="L108" s="24">
        <v>0.28000000000000003</v>
      </c>
      <c r="M108" s="23" t="s">
        <v>570</v>
      </c>
    </row>
    <row r="109" spans="1:13" x14ac:dyDescent="0.2">
      <c r="B109" s="23" t="s">
        <v>571</v>
      </c>
      <c r="G109" s="24">
        <v>4.53</v>
      </c>
      <c r="H109" s="24">
        <v>1</v>
      </c>
      <c r="J109" s="24">
        <v>266.433333333333</v>
      </c>
    </row>
    <row r="111" spans="1:13" x14ac:dyDescent="0.2">
      <c r="A111" s="28" t="s">
        <v>36</v>
      </c>
      <c r="B111" s="23" t="s">
        <v>572</v>
      </c>
      <c r="C111" s="23" t="s">
        <v>573</v>
      </c>
      <c r="D111" s="23" t="s">
        <v>422</v>
      </c>
      <c r="E111" s="23" t="s">
        <v>420</v>
      </c>
      <c r="F111" s="27">
        <v>73657</v>
      </c>
      <c r="G111" s="24">
        <v>1</v>
      </c>
      <c r="H111" s="24">
        <v>1</v>
      </c>
      <c r="I111" s="24">
        <v>0</v>
      </c>
      <c r="J111" s="24">
        <v>110.5</v>
      </c>
      <c r="K111" s="23" t="s">
        <v>574</v>
      </c>
      <c r="L111" s="24">
        <v>1</v>
      </c>
      <c r="M111" s="23" t="s">
        <v>575</v>
      </c>
    </row>
    <row r="112" spans="1:13" x14ac:dyDescent="0.2">
      <c r="B112" s="23" t="s">
        <v>521</v>
      </c>
      <c r="G112" s="24">
        <v>1</v>
      </c>
      <c r="H112" s="24">
        <v>1</v>
      </c>
      <c r="J112" s="24">
        <v>110.5</v>
      </c>
    </row>
    <row r="114" spans="1:13" x14ac:dyDescent="0.2">
      <c r="A114" s="28" t="s">
        <v>37</v>
      </c>
      <c r="B114" s="23" t="s">
        <v>576</v>
      </c>
      <c r="C114" s="23" t="s">
        <v>577</v>
      </c>
      <c r="D114" s="23" t="s">
        <v>422</v>
      </c>
      <c r="E114" s="23" t="s">
        <v>420</v>
      </c>
      <c r="F114" s="27">
        <v>76981</v>
      </c>
      <c r="G114" s="24">
        <v>1</v>
      </c>
      <c r="H114" s="24">
        <v>1</v>
      </c>
      <c r="I114" s="24">
        <v>0</v>
      </c>
      <c r="J114" s="24">
        <v>287.5</v>
      </c>
      <c r="K114" s="23" t="s">
        <v>578</v>
      </c>
      <c r="L114" s="24">
        <v>1</v>
      </c>
      <c r="M114" s="23" t="s">
        <v>579</v>
      </c>
    </row>
    <row r="115" spans="1:13" x14ac:dyDescent="0.2">
      <c r="B115" s="23" t="s">
        <v>580</v>
      </c>
      <c r="C115" s="23" t="s">
        <v>242</v>
      </c>
      <c r="D115" s="23" t="s">
        <v>422</v>
      </c>
      <c r="E115" s="23" t="s">
        <v>484</v>
      </c>
      <c r="F115" s="27">
        <v>51177</v>
      </c>
      <c r="G115" s="24">
        <v>0.37</v>
      </c>
      <c r="H115" s="24">
        <v>1</v>
      </c>
      <c r="I115" s="24">
        <v>0</v>
      </c>
      <c r="J115" s="24">
        <v>9.5</v>
      </c>
      <c r="K115" s="23" t="s">
        <v>574</v>
      </c>
      <c r="L115" s="24">
        <v>0.37</v>
      </c>
      <c r="M115" s="23" t="s">
        <v>579</v>
      </c>
    </row>
    <row r="116" spans="1:13" x14ac:dyDescent="0.2">
      <c r="B116" s="23" t="s">
        <v>581</v>
      </c>
      <c r="C116" s="23" t="s">
        <v>547</v>
      </c>
      <c r="D116" s="23" t="s">
        <v>414</v>
      </c>
      <c r="E116" s="23" t="s">
        <v>415</v>
      </c>
      <c r="F116" s="27">
        <v>72500</v>
      </c>
      <c r="G116" s="24">
        <v>0.48</v>
      </c>
      <c r="H116" s="24">
        <v>0.62</v>
      </c>
      <c r="I116" s="24">
        <v>0</v>
      </c>
      <c r="J116" s="24">
        <v>15.5</v>
      </c>
      <c r="K116" s="23" t="s">
        <v>582</v>
      </c>
      <c r="L116" s="24">
        <v>0.29759999999999998</v>
      </c>
      <c r="M116" s="23" t="s">
        <v>579</v>
      </c>
    </row>
    <row r="117" spans="1:13" x14ac:dyDescent="0.2">
      <c r="B117" s="23" t="s">
        <v>583</v>
      </c>
      <c r="C117" s="23" t="s">
        <v>547</v>
      </c>
      <c r="D117" s="23" t="s">
        <v>414</v>
      </c>
      <c r="E117" s="23" t="s">
        <v>415</v>
      </c>
      <c r="F117" s="27">
        <v>68580</v>
      </c>
      <c r="G117" s="24">
        <v>0.06</v>
      </c>
      <c r="H117" s="24">
        <v>1</v>
      </c>
      <c r="I117" s="24">
        <v>0</v>
      </c>
      <c r="J117" s="24">
        <v>24</v>
      </c>
      <c r="K117" s="23" t="s">
        <v>584</v>
      </c>
      <c r="L117" s="24">
        <v>0.06</v>
      </c>
      <c r="M117" s="23" t="s">
        <v>579</v>
      </c>
    </row>
    <row r="118" spans="1:13" x14ac:dyDescent="0.2">
      <c r="B118" s="23" t="s">
        <v>585</v>
      </c>
      <c r="C118" s="23" t="s">
        <v>586</v>
      </c>
      <c r="D118" s="23" t="s">
        <v>414</v>
      </c>
      <c r="E118" s="23" t="s">
        <v>415</v>
      </c>
      <c r="F118" s="27">
        <v>46000</v>
      </c>
      <c r="G118" s="24">
        <v>0.26</v>
      </c>
      <c r="H118" s="24">
        <v>1</v>
      </c>
      <c r="I118" s="24">
        <v>0</v>
      </c>
      <c r="J118" s="24">
        <v>78</v>
      </c>
      <c r="K118" s="23" t="s">
        <v>574</v>
      </c>
      <c r="L118" s="24">
        <v>0.26</v>
      </c>
      <c r="M118" s="23" t="s">
        <v>579</v>
      </c>
    </row>
    <row r="119" spans="1:13" x14ac:dyDescent="0.2">
      <c r="B119" s="23" t="s">
        <v>587</v>
      </c>
      <c r="C119" s="23" t="s">
        <v>588</v>
      </c>
      <c r="D119" s="23" t="s">
        <v>422</v>
      </c>
      <c r="E119" s="23" t="s">
        <v>420</v>
      </c>
      <c r="F119" s="27">
        <v>66713</v>
      </c>
      <c r="G119" s="24">
        <v>1</v>
      </c>
      <c r="H119" s="24">
        <v>1</v>
      </c>
      <c r="I119" s="24">
        <v>0</v>
      </c>
      <c r="J119" s="24">
        <v>157.5</v>
      </c>
      <c r="K119" s="23" t="s">
        <v>589</v>
      </c>
      <c r="L119" s="24">
        <v>1</v>
      </c>
      <c r="M119" s="23" t="s">
        <v>579</v>
      </c>
    </row>
    <row r="120" spans="1:13" x14ac:dyDescent="0.2">
      <c r="B120" s="23" t="s">
        <v>590</v>
      </c>
      <c r="C120" s="23" t="s">
        <v>547</v>
      </c>
      <c r="D120" s="23" t="s">
        <v>422</v>
      </c>
      <c r="E120" s="23" t="s">
        <v>420</v>
      </c>
      <c r="F120" s="27">
        <v>76938</v>
      </c>
      <c r="G120" s="24">
        <v>1</v>
      </c>
      <c r="H120" s="24">
        <v>0</v>
      </c>
      <c r="I120" s="24">
        <v>1</v>
      </c>
      <c r="J120" s="24">
        <v>0</v>
      </c>
      <c r="K120" s="23" t="s">
        <v>548</v>
      </c>
      <c r="L120" s="24">
        <v>1</v>
      </c>
      <c r="M120" s="23" t="s">
        <v>591</v>
      </c>
    </row>
    <row r="121" spans="1:13" x14ac:dyDescent="0.2">
      <c r="B121" s="23" t="s">
        <v>592</v>
      </c>
      <c r="C121" s="23" t="s">
        <v>242</v>
      </c>
      <c r="D121" s="23" t="s">
        <v>422</v>
      </c>
      <c r="E121" s="23" t="s">
        <v>439</v>
      </c>
      <c r="F121" s="27">
        <v>71000</v>
      </c>
      <c r="G121" s="24">
        <v>0.2</v>
      </c>
      <c r="H121" s="24">
        <v>1</v>
      </c>
      <c r="I121" s="24">
        <v>0</v>
      </c>
      <c r="J121" s="24">
        <v>0</v>
      </c>
      <c r="K121" s="23" t="s">
        <v>574</v>
      </c>
      <c r="L121" s="24">
        <v>0.2</v>
      </c>
      <c r="M121" s="23" t="s">
        <v>579</v>
      </c>
    </row>
    <row r="122" spans="1:13" x14ac:dyDescent="0.2">
      <c r="B122" s="23" t="s">
        <v>593</v>
      </c>
      <c r="G122" s="24">
        <v>4.37</v>
      </c>
      <c r="H122" s="24">
        <v>3.1876000000000002</v>
      </c>
      <c r="J122" s="24">
        <v>572</v>
      </c>
    </row>
    <row r="124" spans="1:13" ht="24" x14ac:dyDescent="0.2">
      <c r="A124" s="28" t="s">
        <v>38</v>
      </c>
      <c r="B124" s="23" t="s">
        <v>594</v>
      </c>
      <c r="C124" s="23" t="s">
        <v>242</v>
      </c>
      <c r="D124" s="23" t="s">
        <v>414</v>
      </c>
      <c r="E124" s="23" t="s">
        <v>415</v>
      </c>
      <c r="F124" s="27">
        <v>31160</v>
      </c>
      <c r="G124" s="24">
        <v>0.16600000000000001</v>
      </c>
      <c r="H124" s="24">
        <v>1</v>
      </c>
      <c r="I124" s="24">
        <v>0</v>
      </c>
      <c r="J124" s="24">
        <v>10.5</v>
      </c>
      <c r="K124" s="23" t="s">
        <v>574</v>
      </c>
      <c r="L124" s="24">
        <v>0.16600000000000001</v>
      </c>
      <c r="M124" s="23" t="s">
        <v>595</v>
      </c>
    </row>
    <row r="125" spans="1:13" x14ac:dyDescent="0.2">
      <c r="B125" s="23" t="s">
        <v>596</v>
      </c>
      <c r="C125" s="23" t="s">
        <v>242</v>
      </c>
      <c r="D125" s="23" t="s">
        <v>414</v>
      </c>
      <c r="E125" s="23" t="s">
        <v>415</v>
      </c>
      <c r="F125" s="27">
        <v>26187</v>
      </c>
      <c r="G125" s="24">
        <v>0.2</v>
      </c>
      <c r="H125" s="24">
        <v>1</v>
      </c>
      <c r="I125" s="24">
        <v>0</v>
      </c>
      <c r="J125" s="24">
        <v>18</v>
      </c>
      <c r="K125" s="23" t="s">
        <v>574</v>
      </c>
      <c r="L125" s="24">
        <v>0.2</v>
      </c>
      <c r="M125" s="23" t="s">
        <v>595</v>
      </c>
    </row>
    <row r="126" spans="1:13" x14ac:dyDescent="0.2">
      <c r="B126" s="23" t="s">
        <v>518</v>
      </c>
      <c r="G126" s="24">
        <v>0.36599999999999999</v>
      </c>
      <c r="H126" s="24">
        <v>0.36599999999999999</v>
      </c>
      <c r="J126" s="24">
        <v>28.5</v>
      </c>
    </row>
    <row r="128" spans="1:13" x14ac:dyDescent="0.2">
      <c r="A128" s="28" t="s">
        <v>39</v>
      </c>
      <c r="B128" s="23" t="s">
        <v>597</v>
      </c>
      <c r="C128" s="23" t="s">
        <v>598</v>
      </c>
      <c r="D128" s="23" t="s">
        <v>422</v>
      </c>
      <c r="E128" s="23" t="s">
        <v>420</v>
      </c>
      <c r="F128" s="27">
        <v>58016</v>
      </c>
      <c r="G128" s="24">
        <v>1</v>
      </c>
      <c r="H128" s="24">
        <v>0.7</v>
      </c>
      <c r="I128" s="24">
        <v>0</v>
      </c>
      <c r="J128" s="24">
        <v>207</v>
      </c>
      <c r="K128" s="23" t="s">
        <v>599</v>
      </c>
      <c r="L128" s="24">
        <v>0.7</v>
      </c>
      <c r="M128" s="23" t="s">
        <v>600</v>
      </c>
    </row>
    <row r="129" spans="1:13" x14ac:dyDescent="0.2">
      <c r="K129" s="23" t="s">
        <v>599</v>
      </c>
      <c r="L129" s="24">
        <v>0.3</v>
      </c>
      <c r="M129" s="23" t="s">
        <v>601</v>
      </c>
    </row>
    <row r="130" spans="1:13" x14ac:dyDescent="0.2">
      <c r="B130" s="23" t="s">
        <v>602</v>
      </c>
      <c r="C130" s="23" t="s">
        <v>598</v>
      </c>
      <c r="D130" s="23" t="s">
        <v>422</v>
      </c>
      <c r="E130" s="23" t="s">
        <v>420</v>
      </c>
      <c r="F130" s="27">
        <v>54094</v>
      </c>
      <c r="G130" s="24">
        <v>1</v>
      </c>
      <c r="H130" s="24">
        <v>1</v>
      </c>
      <c r="I130" s="24">
        <v>0</v>
      </c>
      <c r="J130" s="24">
        <v>126</v>
      </c>
      <c r="K130" s="23" t="s">
        <v>582</v>
      </c>
      <c r="L130" s="24">
        <v>1</v>
      </c>
      <c r="M130" s="23" t="s">
        <v>600</v>
      </c>
    </row>
    <row r="131" spans="1:13" x14ac:dyDescent="0.2">
      <c r="B131" s="23" t="s">
        <v>603</v>
      </c>
      <c r="C131" s="23" t="s">
        <v>598</v>
      </c>
      <c r="D131" s="23" t="s">
        <v>414</v>
      </c>
      <c r="E131" s="23" t="s">
        <v>415</v>
      </c>
      <c r="F131" s="27">
        <v>39000</v>
      </c>
      <c r="G131" s="24">
        <v>0.2</v>
      </c>
      <c r="H131" s="24">
        <v>1</v>
      </c>
      <c r="I131" s="24">
        <v>0</v>
      </c>
      <c r="J131" s="24">
        <v>18</v>
      </c>
      <c r="K131" s="23" t="s">
        <v>582</v>
      </c>
      <c r="L131" s="24">
        <v>0.2</v>
      </c>
      <c r="M131" s="23" t="s">
        <v>604</v>
      </c>
    </row>
    <row r="132" spans="1:13" x14ac:dyDescent="0.2">
      <c r="B132" s="23" t="s">
        <v>605</v>
      </c>
      <c r="C132" s="23" t="s">
        <v>606</v>
      </c>
      <c r="D132" s="23" t="s">
        <v>414</v>
      </c>
      <c r="E132" s="23" t="s">
        <v>415</v>
      </c>
      <c r="F132" s="27">
        <v>39000</v>
      </c>
      <c r="G132" s="24">
        <v>7.0000000000000007E-2</v>
      </c>
      <c r="H132" s="24">
        <v>1</v>
      </c>
      <c r="I132" s="24">
        <v>0</v>
      </c>
      <c r="J132" s="24">
        <v>6</v>
      </c>
      <c r="K132" s="23" t="s">
        <v>582</v>
      </c>
      <c r="L132" s="24">
        <v>7.0000000000000007E-2</v>
      </c>
      <c r="M132" s="23" t="s">
        <v>604</v>
      </c>
    </row>
    <row r="133" spans="1:13" x14ac:dyDescent="0.2">
      <c r="B133" s="23" t="s">
        <v>607</v>
      </c>
      <c r="C133" s="23" t="s">
        <v>242</v>
      </c>
      <c r="D133" s="23" t="s">
        <v>414</v>
      </c>
      <c r="E133" s="23" t="s">
        <v>415</v>
      </c>
      <c r="F133" s="27">
        <v>39000</v>
      </c>
      <c r="G133" s="24">
        <v>0.2</v>
      </c>
      <c r="H133" s="24">
        <v>1</v>
      </c>
      <c r="I133" s="24">
        <v>0</v>
      </c>
      <c r="J133" s="24">
        <v>66</v>
      </c>
      <c r="K133" s="23" t="s">
        <v>574</v>
      </c>
      <c r="L133" s="24">
        <v>0.2</v>
      </c>
      <c r="M133" s="23" t="s">
        <v>600</v>
      </c>
    </row>
    <row r="134" spans="1:13" x14ac:dyDescent="0.2">
      <c r="B134" s="23" t="s">
        <v>608</v>
      </c>
      <c r="C134" s="23" t="s">
        <v>242</v>
      </c>
      <c r="D134" s="23" t="s">
        <v>414</v>
      </c>
      <c r="E134" s="23" t="s">
        <v>415</v>
      </c>
      <c r="F134" s="27">
        <v>39000</v>
      </c>
      <c r="G134" s="24">
        <v>7.0000000000000007E-2</v>
      </c>
      <c r="H134" s="24">
        <v>1</v>
      </c>
      <c r="I134" s="24">
        <v>0</v>
      </c>
      <c r="J134" s="24">
        <v>6</v>
      </c>
      <c r="K134" s="23" t="s">
        <v>574</v>
      </c>
      <c r="L134" s="24">
        <v>7.0000000000000007E-2</v>
      </c>
      <c r="M134" s="23" t="s">
        <v>604</v>
      </c>
    </row>
    <row r="135" spans="1:13" x14ac:dyDescent="0.2">
      <c r="B135" s="23" t="s">
        <v>609</v>
      </c>
      <c r="C135" s="23" t="s">
        <v>547</v>
      </c>
      <c r="D135" s="23" t="s">
        <v>422</v>
      </c>
      <c r="E135" s="23" t="s">
        <v>420</v>
      </c>
      <c r="F135" s="27">
        <v>44000</v>
      </c>
      <c r="G135" s="24">
        <v>1</v>
      </c>
      <c r="H135" s="24">
        <v>1</v>
      </c>
      <c r="I135" s="24">
        <v>0</v>
      </c>
      <c r="J135" s="24">
        <v>494</v>
      </c>
      <c r="K135" s="23" t="s">
        <v>610</v>
      </c>
      <c r="L135" s="24">
        <v>1</v>
      </c>
      <c r="M135" s="23" t="s">
        <v>604</v>
      </c>
    </row>
    <row r="136" spans="1:13" x14ac:dyDescent="0.2">
      <c r="B136" s="23" t="s">
        <v>571</v>
      </c>
      <c r="G136" s="24">
        <v>3.54</v>
      </c>
      <c r="H136" s="24">
        <v>3.24</v>
      </c>
      <c r="J136" s="24">
        <v>923</v>
      </c>
    </row>
    <row r="138" spans="1:13" ht="24" x14ac:dyDescent="0.2">
      <c r="A138" s="29" t="s">
        <v>3</v>
      </c>
    </row>
    <row r="139" spans="1:13" ht="24" x14ac:dyDescent="0.2">
      <c r="A139" s="28" t="s">
        <v>40</v>
      </c>
      <c r="B139" s="23" t="s">
        <v>611</v>
      </c>
      <c r="C139" s="23" t="s">
        <v>612</v>
      </c>
      <c r="D139" s="23" t="s">
        <v>422</v>
      </c>
      <c r="E139" s="23" t="s">
        <v>420</v>
      </c>
      <c r="F139" s="27">
        <v>44645</v>
      </c>
      <c r="G139" s="24">
        <v>1</v>
      </c>
      <c r="H139" s="24">
        <v>1</v>
      </c>
      <c r="I139" s="24">
        <v>0</v>
      </c>
      <c r="J139" s="24">
        <v>744</v>
      </c>
      <c r="K139" s="23" t="s">
        <v>613</v>
      </c>
      <c r="L139" s="24">
        <v>0.5</v>
      </c>
      <c r="M139" s="23" t="s">
        <v>614</v>
      </c>
    </row>
    <row r="140" spans="1:13" x14ac:dyDescent="0.2">
      <c r="K140" s="23" t="s">
        <v>613</v>
      </c>
      <c r="L140" s="24">
        <v>0.5</v>
      </c>
      <c r="M140" s="23" t="s">
        <v>615</v>
      </c>
    </row>
    <row r="141" spans="1:13" x14ac:dyDescent="0.2">
      <c r="B141" s="23" t="s">
        <v>521</v>
      </c>
      <c r="G141" s="24">
        <v>1</v>
      </c>
      <c r="H141" s="24">
        <v>1</v>
      </c>
      <c r="J141" s="24">
        <v>744</v>
      </c>
    </row>
    <row r="143" spans="1:13" x14ac:dyDescent="0.2">
      <c r="A143" s="28" t="s">
        <v>41</v>
      </c>
      <c r="B143" s="23" t="s">
        <v>616</v>
      </c>
      <c r="C143" s="23" t="s">
        <v>617</v>
      </c>
      <c r="D143" s="23" t="s">
        <v>422</v>
      </c>
      <c r="E143" s="23" t="s">
        <v>420</v>
      </c>
      <c r="F143" s="27">
        <v>43844</v>
      </c>
      <c r="G143" s="24">
        <v>1</v>
      </c>
      <c r="H143" s="24">
        <v>1</v>
      </c>
      <c r="I143" s="24">
        <v>0</v>
      </c>
      <c r="J143" s="24">
        <v>1848</v>
      </c>
      <c r="K143" s="23" t="s">
        <v>618</v>
      </c>
      <c r="L143" s="24">
        <v>1</v>
      </c>
      <c r="M143" s="23" t="s">
        <v>619</v>
      </c>
    </row>
    <row r="144" spans="1:13" x14ac:dyDescent="0.2">
      <c r="B144" s="23" t="s">
        <v>620</v>
      </c>
      <c r="C144" s="23" t="s">
        <v>621</v>
      </c>
      <c r="D144" s="23" t="s">
        <v>422</v>
      </c>
      <c r="E144" s="23" t="s">
        <v>484</v>
      </c>
      <c r="F144" s="27">
        <v>26187</v>
      </c>
      <c r="G144" s="24">
        <v>0.2</v>
      </c>
      <c r="H144" s="24">
        <v>1</v>
      </c>
      <c r="I144" s="24">
        <v>0</v>
      </c>
      <c r="J144" s="24">
        <v>33</v>
      </c>
      <c r="K144" s="23" t="s">
        <v>622</v>
      </c>
      <c r="L144" s="24">
        <v>0.2</v>
      </c>
      <c r="M144" s="23" t="s">
        <v>619</v>
      </c>
    </row>
    <row r="145" spans="1:13" x14ac:dyDescent="0.2">
      <c r="B145" s="23" t="s">
        <v>623</v>
      </c>
      <c r="C145" s="23" t="s">
        <v>143</v>
      </c>
      <c r="D145" s="23" t="s">
        <v>422</v>
      </c>
      <c r="E145" s="23" t="s">
        <v>439</v>
      </c>
      <c r="G145" s="24">
        <v>1</v>
      </c>
      <c r="H145" s="24">
        <v>1</v>
      </c>
      <c r="I145" s="24">
        <v>0</v>
      </c>
      <c r="J145" s="24">
        <v>0</v>
      </c>
      <c r="K145" s="23" t="s">
        <v>489</v>
      </c>
      <c r="L145" s="24">
        <v>1</v>
      </c>
      <c r="M145" s="23" t="s">
        <v>624</v>
      </c>
    </row>
    <row r="146" spans="1:13" x14ac:dyDescent="0.2">
      <c r="B146" s="23" t="s">
        <v>625</v>
      </c>
      <c r="C146" s="23" t="s">
        <v>621</v>
      </c>
      <c r="D146" s="23" t="s">
        <v>414</v>
      </c>
      <c r="E146" s="23" t="s">
        <v>420</v>
      </c>
      <c r="F146" s="27">
        <v>26187</v>
      </c>
      <c r="G146" s="24">
        <v>0.2</v>
      </c>
      <c r="H146" s="24">
        <v>1</v>
      </c>
      <c r="I146" s="24">
        <v>0</v>
      </c>
      <c r="J146" s="24">
        <v>48</v>
      </c>
      <c r="K146" s="23" t="s">
        <v>622</v>
      </c>
      <c r="L146" s="24">
        <v>0.2</v>
      </c>
      <c r="M146" s="23" t="s">
        <v>619</v>
      </c>
    </row>
    <row r="147" spans="1:13" x14ac:dyDescent="0.2">
      <c r="B147" s="23" t="s">
        <v>626</v>
      </c>
      <c r="C147" s="23" t="s">
        <v>621</v>
      </c>
      <c r="D147" s="23" t="s">
        <v>414</v>
      </c>
      <c r="E147" s="23" t="s">
        <v>420</v>
      </c>
      <c r="F147" s="27">
        <v>26187</v>
      </c>
      <c r="G147" s="24">
        <v>0.2</v>
      </c>
      <c r="H147" s="24">
        <v>1</v>
      </c>
      <c r="I147" s="24">
        <v>0</v>
      </c>
      <c r="J147" s="24">
        <v>78</v>
      </c>
      <c r="K147" s="23" t="s">
        <v>622</v>
      </c>
      <c r="L147" s="24">
        <v>0.2</v>
      </c>
      <c r="M147" s="23" t="s">
        <v>619</v>
      </c>
    </row>
    <row r="148" spans="1:13" x14ac:dyDescent="0.2">
      <c r="B148" s="23" t="s">
        <v>627</v>
      </c>
      <c r="C148" s="23" t="s">
        <v>628</v>
      </c>
      <c r="D148" s="23" t="s">
        <v>422</v>
      </c>
      <c r="E148" s="23" t="s">
        <v>420</v>
      </c>
      <c r="F148" s="27">
        <v>46798</v>
      </c>
      <c r="G148" s="24">
        <v>1</v>
      </c>
      <c r="H148" s="24">
        <v>1</v>
      </c>
      <c r="I148" s="24">
        <v>0</v>
      </c>
      <c r="J148" s="24">
        <v>643</v>
      </c>
      <c r="K148" s="23" t="s">
        <v>629</v>
      </c>
      <c r="L148" s="24">
        <v>1</v>
      </c>
      <c r="M148" s="23" t="s">
        <v>619</v>
      </c>
    </row>
    <row r="149" spans="1:13" x14ac:dyDescent="0.2">
      <c r="B149" s="23" t="s">
        <v>630</v>
      </c>
      <c r="C149" s="23" t="s">
        <v>143</v>
      </c>
      <c r="D149" s="23" t="s">
        <v>414</v>
      </c>
      <c r="E149" s="23" t="s">
        <v>415</v>
      </c>
      <c r="G149" s="24">
        <v>0.33</v>
      </c>
      <c r="H149" s="24">
        <v>1</v>
      </c>
      <c r="I149" s="24">
        <v>0</v>
      </c>
      <c r="J149" s="24">
        <v>0</v>
      </c>
      <c r="K149" s="23" t="s">
        <v>489</v>
      </c>
      <c r="L149" s="24">
        <v>0.33</v>
      </c>
      <c r="M149" s="23" t="s">
        <v>631</v>
      </c>
    </row>
    <row r="150" spans="1:13" x14ac:dyDescent="0.2">
      <c r="B150" s="23" t="s">
        <v>632</v>
      </c>
      <c r="C150" s="23" t="s">
        <v>621</v>
      </c>
      <c r="D150" s="23" t="s">
        <v>422</v>
      </c>
      <c r="E150" s="23" t="s">
        <v>415</v>
      </c>
      <c r="F150" s="27">
        <v>26187</v>
      </c>
      <c r="G150" s="24">
        <v>0.2</v>
      </c>
      <c r="H150" s="24">
        <v>1</v>
      </c>
      <c r="I150" s="24">
        <v>0</v>
      </c>
      <c r="J150" s="24">
        <v>51</v>
      </c>
      <c r="K150" s="23" t="s">
        <v>622</v>
      </c>
      <c r="L150" s="24">
        <v>0.2</v>
      </c>
      <c r="M150" s="23" t="s">
        <v>619</v>
      </c>
    </row>
    <row r="151" spans="1:13" x14ac:dyDescent="0.2">
      <c r="B151" s="23" t="s">
        <v>633</v>
      </c>
      <c r="C151" s="23" t="s">
        <v>634</v>
      </c>
      <c r="D151" s="23" t="s">
        <v>422</v>
      </c>
      <c r="E151" s="23" t="s">
        <v>420</v>
      </c>
      <c r="F151" s="27">
        <v>40000</v>
      </c>
      <c r="G151" s="24">
        <v>1</v>
      </c>
      <c r="H151" s="24">
        <v>1</v>
      </c>
      <c r="I151" s="24">
        <v>0</v>
      </c>
      <c r="J151" s="24">
        <v>609</v>
      </c>
      <c r="K151" s="23" t="s">
        <v>635</v>
      </c>
      <c r="L151" s="24">
        <v>1</v>
      </c>
      <c r="M151" s="23" t="s">
        <v>619</v>
      </c>
    </row>
    <row r="152" spans="1:13" x14ac:dyDescent="0.2">
      <c r="B152" s="23" t="s">
        <v>636</v>
      </c>
      <c r="G152" s="24">
        <v>5.13</v>
      </c>
      <c r="H152" s="24">
        <v>5.13</v>
      </c>
      <c r="J152" s="24">
        <v>3310</v>
      </c>
    </row>
    <row r="154" spans="1:13" x14ac:dyDescent="0.2">
      <c r="A154" s="28" t="s">
        <v>42</v>
      </c>
      <c r="B154" s="23" t="s">
        <v>637</v>
      </c>
      <c r="C154" s="23" t="s">
        <v>638</v>
      </c>
      <c r="D154" s="23" t="s">
        <v>422</v>
      </c>
      <c r="E154" s="23" t="s">
        <v>507</v>
      </c>
      <c r="F154" s="27">
        <v>100567</v>
      </c>
      <c r="G154" s="24">
        <v>1</v>
      </c>
      <c r="H154" s="24">
        <v>0</v>
      </c>
      <c r="I154" s="24">
        <v>1</v>
      </c>
      <c r="J154" s="24">
        <v>5</v>
      </c>
      <c r="K154" s="23" t="s">
        <v>639</v>
      </c>
      <c r="L154" s="24">
        <v>1</v>
      </c>
      <c r="M154" s="23" t="s">
        <v>640</v>
      </c>
    </row>
    <row r="155" spans="1:13" x14ac:dyDescent="0.2">
      <c r="B155" s="23" t="s">
        <v>641</v>
      </c>
      <c r="C155" s="23" t="s">
        <v>642</v>
      </c>
      <c r="D155" s="23" t="s">
        <v>422</v>
      </c>
      <c r="E155" s="23" t="s">
        <v>420</v>
      </c>
      <c r="F155" s="27">
        <v>35005</v>
      </c>
      <c r="G155" s="24">
        <v>0.63</v>
      </c>
      <c r="H155" s="24">
        <v>1</v>
      </c>
      <c r="I155" s="24">
        <v>0</v>
      </c>
      <c r="J155" s="24">
        <v>239</v>
      </c>
      <c r="K155" s="23" t="s">
        <v>643</v>
      </c>
      <c r="L155" s="24">
        <v>0.26</v>
      </c>
      <c r="M155" s="23" t="s">
        <v>644</v>
      </c>
    </row>
    <row r="156" spans="1:13" x14ac:dyDescent="0.2">
      <c r="K156" s="23" t="s">
        <v>645</v>
      </c>
      <c r="L156" s="24">
        <v>0.37</v>
      </c>
      <c r="M156" s="23" t="s">
        <v>646</v>
      </c>
    </row>
    <row r="157" spans="1:13" x14ac:dyDescent="0.2">
      <c r="B157" s="23" t="s">
        <v>647</v>
      </c>
      <c r="C157" s="23" t="s">
        <v>648</v>
      </c>
      <c r="D157" s="23" t="s">
        <v>422</v>
      </c>
      <c r="E157" s="23" t="s">
        <v>420</v>
      </c>
      <c r="F157" s="27">
        <v>52144</v>
      </c>
      <c r="G157" s="24">
        <v>1</v>
      </c>
      <c r="H157" s="24">
        <v>1</v>
      </c>
      <c r="I157" s="24">
        <v>0</v>
      </c>
      <c r="J157" s="24">
        <v>635</v>
      </c>
      <c r="K157" s="23" t="s">
        <v>649</v>
      </c>
      <c r="L157" s="24">
        <v>1</v>
      </c>
      <c r="M157" s="23" t="s">
        <v>646</v>
      </c>
    </row>
    <row r="158" spans="1:13" x14ac:dyDescent="0.2">
      <c r="B158" s="23" t="s">
        <v>650</v>
      </c>
      <c r="C158" s="23" t="s">
        <v>651</v>
      </c>
      <c r="D158" s="23" t="s">
        <v>422</v>
      </c>
      <c r="E158" s="23" t="s">
        <v>420</v>
      </c>
      <c r="F158" s="27">
        <v>82258</v>
      </c>
      <c r="G158" s="24">
        <v>0.33</v>
      </c>
      <c r="H158" s="24">
        <v>1</v>
      </c>
      <c r="I158" s="24">
        <v>0</v>
      </c>
      <c r="J158" s="24">
        <v>147</v>
      </c>
      <c r="K158" s="23" t="s">
        <v>652</v>
      </c>
      <c r="L158" s="24">
        <v>0.33</v>
      </c>
      <c r="M158" s="23" t="s">
        <v>646</v>
      </c>
    </row>
    <row r="159" spans="1:13" x14ac:dyDescent="0.2">
      <c r="B159" s="23" t="s">
        <v>653</v>
      </c>
      <c r="C159" s="23" t="s">
        <v>651</v>
      </c>
      <c r="D159" s="23" t="s">
        <v>414</v>
      </c>
      <c r="E159" s="23" t="s">
        <v>420</v>
      </c>
      <c r="F159" s="27">
        <v>50656</v>
      </c>
      <c r="G159" s="24">
        <v>0.2</v>
      </c>
      <c r="H159" s="24">
        <v>1</v>
      </c>
      <c r="I159" s="24">
        <v>0</v>
      </c>
      <c r="J159" s="24">
        <v>30</v>
      </c>
      <c r="K159" s="23" t="s">
        <v>652</v>
      </c>
      <c r="L159" s="24">
        <v>0.2</v>
      </c>
      <c r="M159" s="23" t="s">
        <v>646</v>
      </c>
    </row>
    <row r="160" spans="1:13" x14ac:dyDescent="0.2">
      <c r="B160" s="23" t="s">
        <v>476</v>
      </c>
      <c r="G160" s="24">
        <v>3.16</v>
      </c>
      <c r="H160" s="24">
        <v>2.16</v>
      </c>
      <c r="J160" s="24">
        <v>1056</v>
      </c>
    </row>
    <row r="162" spans="1:13" ht="24" x14ac:dyDescent="0.2">
      <c r="A162" s="28" t="s">
        <v>43</v>
      </c>
      <c r="B162" s="23" t="s">
        <v>654</v>
      </c>
      <c r="C162" s="23" t="s">
        <v>655</v>
      </c>
      <c r="D162" s="23" t="s">
        <v>414</v>
      </c>
      <c r="E162" s="23" t="s">
        <v>415</v>
      </c>
      <c r="F162" s="27">
        <v>40000</v>
      </c>
      <c r="G162" s="24">
        <v>0.2</v>
      </c>
      <c r="H162" s="24">
        <v>1</v>
      </c>
      <c r="I162" s="24">
        <v>0</v>
      </c>
      <c r="J162" s="24">
        <v>69</v>
      </c>
      <c r="K162" s="23" t="s">
        <v>656</v>
      </c>
      <c r="L162" s="24">
        <v>0.2</v>
      </c>
      <c r="M162" s="23" t="s">
        <v>657</v>
      </c>
    </row>
    <row r="163" spans="1:13" x14ac:dyDescent="0.2">
      <c r="B163" s="23" t="s">
        <v>658</v>
      </c>
      <c r="C163" s="23" t="s">
        <v>659</v>
      </c>
      <c r="D163" s="23" t="s">
        <v>422</v>
      </c>
      <c r="E163" s="23" t="s">
        <v>420</v>
      </c>
      <c r="F163" s="27">
        <v>45992</v>
      </c>
      <c r="G163" s="24">
        <v>0.62</v>
      </c>
      <c r="H163" s="24">
        <v>0.80649999999999999</v>
      </c>
      <c r="I163" s="24">
        <v>0</v>
      </c>
      <c r="J163" s="24">
        <v>217</v>
      </c>
      <c r="K163" s="23" t="s">
        <v>660</v>
      </c>
      <c r="L163" s="24">
        <v>0.11996999999999999</v>
      </c>
      <c r="M163" s="23" t="s">
        <v>661</v>
      </c>
    </row>
    <row r="164" spans="1:13" x14ac:dyDescent="0.2">
      <c r="K164" s="23" t="s">
        <v>660</v>
      </c>
      <c r="L164" s="24">
        <v>0.50002999999999997</v>
      </c>
      <c r="M164" s="23" t="s">
        <v>657</v>
      </c>
    </row>
    <row r="165" spans="1:13" x14ac:dyDescent="0.2">
      <c r="B165" s="23" t="s">
        <v>662</v>
      </c>
      <c r="C165" s="23" t="s">
        <v>655</v>
      </c>
      <c r="D165" s="23" t="s">
        <v>422</v>
      </c>
      <c r="E165" s="23" t="s">
        <v>484</v>
      </c>
      <c r="F165" s="27">
        <v>33000</v>
      </c>
      <c r="G165" s="24">
        <v>0.4</v>
      </c>
      <c r="H165" s="24">
        <v>1</v>
      </c>
      <c r="I165" s="24">
        <v>0</v>
      </c>
      <c r="J165" s="24">
        <v>117</v>
      </c>
      <c r="K165" s="23" t="s">
        <v>656</v>
      </c>
      <c r="L165" s="24">
        <v>0.4</v>
      </c>
      <c r="M165" s="23" t="s">
        <v>657</v>
      </c>
    </row>
    <row r="166" spans="1:13" x14ac:dyDescent="0.2">
      <c r="B166" s="23" t="s">
        <v>663</v>
      </c>
      <c r="C166" s="23" t="s">
        <v>655</v>
      </c>
      <c r="D166" s="23" t="s">
        <v>414</v>
      </c>
      <c r="E166" s="23" t="s">
        <v>415</v>
      </c>
      <c r="F166" s="27">
        <v>33000</v>
      </c>
      <c r="G166" s="24">
        <v>0.2</v>
      </c>
      <c r="H166" s="24">
        <v>1</v>
      </c>
      <c r="I166" s="24">
        <v>0</v>
      </c>
      <c r="J166" s="24">
        <v>51</v>
      </c>
      <c r="K166" s="23" t="s">
        <v>656</v>
      </c>
      <c r="L166" s="24">
        <v>0.2</v>
      </c>
      <c r="M166" s="23" t="s">
        <v>657</v>
      </c>
    </row>
    <row r="167" spans="1:13" x14ac:dyDescent="0.2">
      <c r="B167" s="23" t="s">
        <v>664</v>
      </c>
      <c r="C167" s="23" t="s">
        <v>655</v>
      </c>
      <c r="D167" s="23" t="s">
        <v>414</v>
      </c>
      <c r="E167" s="23" t="s">
        <v>415</v>
      </c>
      <c r="F167" s="27">
        <v>40000</v>
      </c>
      <c r="G167" s="24">
        <v>0.2</v>
      </c>
      <c r="H167" s="24">
        <v>1</v>
      </c>
      <c r="I167" s="24">
        <v>0</v>
      </c>
      <c r="J167" s="24">
        <v>75</v>
      </c>
      <c r="K167" s="23" t="s">
        <v>656</v>
      </c>
      <c r="L167" s="24">
        <v>0.2</v>
      </c>
      <c r="M167" s="23" t="s">
        <v>657</v>
      </c>
    </row>
    <row r="168" spans="1:13" x14ac:dyDescent="0.2">
      <c r="B168" s="23" t="s">
        <v>665</v>
      </c>
      <c r="C168" s="23" t="s">
        <v>655</v>
      </c>
      <c r="D168" s="23" t="s">
        <v>414</v>
      </c>
      <c r="E168" s="23" t="s">
        <v>415</v>
      </c>
      <c r="F168" s="27">
        <v>33000</v>
      </c>
      <c r="G168" s="24">
        <v>0.2</v>
      </c>
      <c r="H168" s="24">
        <v>1</v>
      </c>
      <c r="I168" s="24">
        <v>0</v>
      </c>
      <c r="J168" s="24">
        <v>66</v>
      </c>
      <c r="K168" s="23" t="s">
        <v>656</v>
      </c>
      <c r="L168" s="24">
        <v>0.2</v>
      </c>
      <c r="M168" s="23" t="s">
        <v>657</v>
      </c>
    </row>
    <row r="169" spans="1:13" x14ac:dyDescent="0.2">
      <c r="B169" s="23" t="s">
        <v>666</v>
      </c>
      <c r="C169" s="23" t="s">
        <v>667</v>
      </c>
      <c r="D169" s="23" t="s">
        <v>422</v>
      </c>
      <c r="E169" s="23" t="s">
        <v>420</v>
      </c>
      <c r="F169" s="27">
        <v>43685</v>
      </c>
      <c r="G169" s="24">
        <v>1</v>
      </c>
      <c r="H169" s="24">
        <v>1</v>
      </c>
      <c r="I169" s="24">
        <v>0</v>
      </c>
      <c r="J169" s="24">
        <v>195</v>
      </c>
      <c r="K169" s="23" t="s">
        <v>668</v>
      </c>
      <c r="L169" s="24">
        <v>1</v>
      </c>
      <c r="M169" s="23" t="s">
        <v>657</v>
      </c>
    </row>
    <row r="170" spans="1:13" x14ac:dyDescent="0.2">
      <c r="B170" s="23" t="s">
        <v>669</v>
      </c>
      <c r="C170" s="23" t="s">
        <v>655</v>
      </c>
      <c r="D170" s="23" t="s">
        <v>414</v>
      </c>
      <c r="E170" s="23" t="s">
        <v>415</v>
      </c>
      <c r="F170" s="27">
        <v>33000</v>
      </c>
      <c r="G170" s="24">
        <v>0.2</v>
      </c>
      <c r="H170" s="24">
        <v>1</v>
      </c>
      <c r="I170" s="24">
        <v>0</v>
      </c>
      <c r="J170" s="24">
        <v>66</v>
      </c>
      <c r="K170" s="23" t="s">
        <v>656</v>
      </c>
      <c r="L170" s="24">
        <v>0.2</v>
      </c>
      <c r="M170" s="23" t="s">
        <v>657</v>
      </c>
    </row>
    <row r="171" spans="1:13" x14ac:dyDescent="0.2">
      <c r="B171" s="23" t="s">
        <v>593</v>
      </c>
      <c r="G171" s="24">
        <v>3.02</v>
      </c>
      <c r="H171" s="24">
        <v>2.9000300000000001</v>
      </c>
      <c r="J171" s="24">
        <v>856</v>
      </c>
    </row>
    <row r="173" spans="1:13" x14ac:dyDescent="0.2">
      <c r="A173" s="28" t="s">
        <v>44</v>
      </c>
      <c r="B173" s="23" t="s">
        <v>670</v>
      </c>
      <c r="C173" s="23" t="s">
        <v>671</v>
      </c>
      <c r="D173" s="23" t="s">
        <v>422</v>
      </c>
      <c r="E173" s="23" t="s">
        <v>420</v>
      </c>
      <c r="F173" s="27">
        <v>46516</v>
      </c>
      <c r="G173" s="24">
        <v>1</v>
      </c>
      <c r="H173" s="24">
        <v>1</v>
      </c>
      <c r="I173" s="24">
        <v>0</v>
      </c>
      <c r="J173" s="24">
        <v>366</v>
      </c>
      <c r="K173" s="23" t="s">
        <v>672</v>
      </c>
      <c r="L173" s="24">
        <v>1</v>
      </c>
      <c r="M173" s="23" t="s">
        <v>673</v>
      </c>
    </row>
    <row r="174" spans="1:13" x14ac:dyDescent="0.2">
      <c r="B174" s="23" t="s">
        <v>674</v>
      </c>
      <c r="C174" s="23" t="s">
        <v>671</v>
      </c>
      <c r="D174" s="23" t="s">
        <v>422</v>
      </c>
      <c r="E174" s="23" t="s">
        <v>420</v>
      </c>
      <c r="F174" s="27">
        <v>48335</v>
      </c>
      <c r="G174" s="24">
        <v>1</v>
      </c>
      <c r="H174" s="24">
        <v>1</v>
      </c>
      <c r="I174" s="24">
        <v>0</v>
      </c>
      <c r="J174" s="24">
        <v>366</v>
      </c>
      <c r="K174" s="23" t="s">
        <v>675</v>
      </c>
      <c r="L174" s="24">
        <v>1</v>
      </c>
      <c r="M174" s="23" t="s">
        <v>673</v>
      </c>
    </row>
    <row r="175" spans="1:13" x14ac:dyDescent="0.2">
      <c r="B175" s="23" t="s">
        <v>676</v>
      </c>
      <c r="C175" s="23" t="s">
        <v>677</v>
      </c>
      <c r="D175" s="23" t="s">
        <v>414</v>
      </c>
      <c r="E175" s="23" t="s">
        <v>415</v>
      </c>
      <c r="F175" s="27">
        <v>38910</v>
      </c>
      <c r="G175" s="24">
        <v>0.25700000000000001</v>
      </c>
      <c r="H175" s="24">
        <v>1</v>
      </c>
      <c r="I175" s="24">
        <v>0</v>
      </c>
      <c r="J175" s="24">
        <v>51</v>
      </c>
      <c r="K175" s="23" t="s">
        <v>678</v>
      </c>
      <c r="L175" s="24">
        <v>0.25700000000000001</v>
      </c>
      <c r="M175" s="23" t="s">
        <v>673</v>
      </c>
    </row>
    <row r="176" spans="1:13" x14ac:dyDescent="0.2">
      <c r="B176" s="23" t="s">
        <v>457</v>
      </c>
      <c r="G176" s="24">
        <v>2.2570000000000001</v>
      </c>
      <c r="H176" s="24">
        <v>2.2570000000000001</v>
      </c>
      <c r="J176" s="24">
        <v>783</v>
      </c>
    </row>
    <row r="178" spans="1:13" ht="24" x14ac:dyDescent="0.2">
      <c r="A178" s="28" t="s">
        <v>45</v>
      </c>
      <c r="B178" s="23" t="s">
        <v>679</v>
      </c>
      <c r="C178" s="23" t="s">
        <v>680</v>
      </c>
      <c r="D178" s="23" t="s">
        <v>422</v>
      </c>
      <c r="E178" s="23" t="s">
        <v>439</v>
      </c>
      <c r="F178" s="27">
        <v>47320</v>
      </c>
      <c r="G178" s="24">
        <v>0.33</v>
      </c>
      <c r="H178" s="24">
        <v>1</v>
      </c>
      <c r="I178" s="24">
        <v>0</v>
      </c>
      <c r="J178" s="24">
        <v>224</v>
      </c>
      <c r="K178" s="23" t="s">
        <v>681</v>
      </c>
      <c r="L178" s="24">
        <v>0.33</v>
      </c>
      <c r="M178" s="23" t="s">
        <v>682</v>
      </c>
    </row>
    <row r="179" spans="1:13" x14ac:dyDescent="0.2">
      <c r="B179" s="23" t="s">
        <v>683</v>
      </c>
      <c r="C179" s="23" t="s">
        <v>684</v>
      </c>
      <c r="D179" s="23" t="s">
        <v>422</v>
      </c>
      <c r="E179" s="23" t="s">
        <v>507</v>
      </c>
      <c r="F179" s="27">
        <v>76864</v>
      </c>
      <c r="G179" s="24">
        <v>1</v>
      </c>
      <c r="H179" s="24">
        <v>0</v>
      </c>
      <c r="I179" s="24">
        <v>0.05</v>
      </c>
      <c r="J179" s="24">
        <v>0</v>
      </c>
      <c r="K179" s="23" t="s">
        <v>685</v>
      </c>
      <c r="L179" s="24">
        <v>0.47499999999999998</v>
      </c>
      <c r="M179" s="23" t="s">
        <v>686</v>
      </c>
    </row>
    <row r="180" spans="1:13" x14ac:dyDescent="0.2">
      <c r="K180" s="23" t="s">
        <v>687</v>
      </c>
      <c r="L180" s="24">
        <v>2.5000000000000001E-2</v>
      </c>
      <c r="M180" s="23" t="s">
        <v>688</v>
      </c>
    </row>
    <row r="181" spans="1:13" x14ac:dyDescent="0.2">
      <c r="K181" s="23" t="s">
        <v>687</v>
      </c>
      <c r="L181" s="24">
        <v>0.47499999999999998</v>
      </c>
      <c r="M181" s="23" t="s">
        <v>686</v>
      </c>
    </row>
    <row r="182" spans="1:13" x14ac:dyDescent="0.2">
      <c r="K182" s="23" t="s">
        <v>685</v>
      </c>
      <c r="L182" s="24">
        <v>2.5000000000000001E-2</v>
      </c>
      <c r="M182" s="23" t="s">
        <v>688</v>
      </c>
    </row>
    <row r="183" spans="1:13" x14ac:dyDescent="0.2">
      <c r="B183" s="23" t="s">
        <v>689</v>
      </c>
      <c r="C183" s="23" t="s">
        <v>680</v>
      </c>
      <c r="D183" s="23" t="s">
        <v>422</v>
      </c>
      <c r="E183" s="23" t="s">
        <v>484</v>
      </c>
      <c r="F183" s="27">
        <v>47173</v>
      </c>
      <c r="G183" s="24">
        <v>0.48</v>
      </c>
      <c r="H183" s="24">
        <v>1</v>
      </c>
      <c r="I183" s="24">
        <v>0</v>
      </c>
      <c r="J183" s="24">
        <v>329</v>
      </c>
      <c r="K183" s="23" t="s">
        <v>681</v>
      </c>
      <c r="L183" s="24">
        <v>0.48</v>
      </c>
      <c r="M183" s="23" t="s">
        <v>682</v>
      </c>
    </row>
    <row r="184" spans="1:13" x14ac:dyDescent="0.2">
      <c r="B184" s="23" t="s">
        <v>690</v>
      </c>
      <c r="C184" s="23" t="s">
        <v>680</v>
      </c>
      <c r="D184" s="23" t="s">
        <v>422</v>
      </c>
      <c r="E184" s="23" t="s">
        <v>484</v>
      </c>
      <c r="F184" s="27">
        <v>55000</v>
      </c>
      <c r="G184" s="24">
        <v>0.47599999999999998</v>
      </c>
      <c r="H184" s="24">
        <v>1</v>
      </c>
      <c r="I184" s="24">
        <v>0</v>
      </c>
      <c r="J184" s="24">
        <v>180</v>
      </c>
      <c r="K184" s="23" t="s">
        <v>681</v>
      </c>
      <c r="L184" s="24">
        <v>0.47599999999999998</v>
      </c>
      <c r="M184" s="23" t="s">
        <v>682</v>
      </c>
    </row>
    <row r="185" spans="1:13" x14ac:dyDescent="0.2">
      <c r="B185" s="23" t="s">
        <v>691</v>
      </c>
      <c r="C185" s="23" t="s">
        <v>692</v>
      </c>
      <c r="D185" s="23" t="s">
        <v>422</v>
      </c>
      <c r="E185" s="23" t="s">
        <v>420</v>
      </c>
      <c r="F185" s="27">
        <v>50030</v>
      </c>
      <c r="G185" s="24">
        <v>1</v>
      </c>
      <c r="H185" s="24">
        <v>1</v>
      </c>
      <c r="I185" s="24">
        <v>0</v>
      </c>
      <c r="J185" s="24">
        <v>723</v>
      </c>
      <c r="K185" s="23" t="s">
        <v>693</v>
      </c>
      <c r="L185" s="24">
        <v>1</v>
      </c>
      <c r="M185" s="23" t="s">
        <v>682</v>
      </c>
    </row>
    <row r="186" spans="1:13" x14ac:dyDescent="0.2">
      <c r="B186" s="23" t="s">
        <v>694</v>
      </c>
      <c r="C186" s="23" t="s">
        <v>692</v>
      </c>
      <c r="D186" s="23" t="s">
        <v>422</v>
      </c>
      <c r="E186" s="23" t="s">
        <v>420</v>
      </c>
      <c r="F186" s="27">
        <v>50285</v>
      </c>
      <c r="G186" s="24">
        <v>1</v>
      </c>
      <c r="H186" s="24">
        <v>1</v>
      </c>
      <c r="I186" s="24">
        <v>0</v>
      </c>
      <c r="J186" s="24">
        <v>560</v>
      </c>
      <c r="K186" s="23" t="s">
        <v>695</v>
      </c>
      <c r="L186" s="24">
        <v>1</v>
      </c>
      <c r="M186" s="23" t="s">
        <v>682</v>
      </c>
    </row>
    <row r="187" spans="1:13" x14ac:dyDescent="0.2">
      <c r="B187" s="23" t="s">
        <v>696</v>
      </c>
      <c r="C187" s="23" t="s">
        <v>697</v>
      </c>
      <c r="D187" s="23" t="s">
        <v>422</v>
      </c>
      <c r="E187" s="23" t="s">
        <v>420</v>
      </c>
      <c r="F187" s="27">
        <v>46957</v>
      </c>
      <c r="G187" s="24">
        <v>0.75</v>
      </c>
      <c r="H187" s="24">
        <v>1</v>
      </c>
      <c r="I187" s="24">
        <v>0</v>
      </c>
      <c r="J187" s="24">
        <v>909</v>
      </c>
      <c r="K187" s="23" t="s">
        <v>698</v>
      </c>
      <c r="L187" s="24">
        <v>0.75</v>
      </c>
      <c r="M187" s="23" t="s">
        <v>682</v>
      </c>
    </row>
    <row r="188" spans="1:13" x14ac:dyDescent="0.2">
      <c r="B188" s="23" t="s">
        <v>699</v>
      </c>
      <c r="C188" s="23" t="s">
        <v>700</v>
      </c>
      <c r="D188" s="23" t="s">
        <v>422</v>
      </c>
      <c r="E188" s="23" t="s">
        <v>507</v>
      </c>
      <c r="F188" s="27">
        <v>62247</v>
      </c>
      <c r="G188" s="24">
        <v>1</v>
      </c>
      <c r="H188" s="24">
        <v>0</v>
      </c>
      <c r="I188" s="24">
        <v>1</v>
      </c>
      <c r="J188" s="24">
        <v>0</v>
      </c>
      <c r="K188" s="23" t="s">
        <v>701</v>
      </c>
      <c r="L188" s="24">
        <v>0.7</v>
      </c>
      <c r="M188" s="23" t="s">
        <v>702</v>
      </c>
    </row>
    <row r="189" spans="1:13" x14ac:dyDescent="0.2">
      <c r="K189" s="23" t="s">
        <v>701</v>
      </c>
      <c r="L189" s="24">
        <v>0.3</v>
      </c>
      <c r="M189" s="23" t="s">
        <v>703</v>
      </c>
    </row>
    <row r="190" spans="1:13" x14ac:dyDescent="0.2">
      <c r="B190" s="23" t="s">
        <v>704</v>
      </c>
      <c r="C190" s="23" t="s">
        <v>680</v>
      </c>
      <c r="D190" s="23" t="s">
        <v>422</v>
      </c>
      <c r="E190" s="23" t="s">
        <v>484</v>
      </c>
      <c r="F190" s="27">
        <v>42000</v>
      </c>
      <c r="G190" s="24">
        <v>0.25700000000000001</v>
      </c>
      <c r="H190" s="24">
        <v>0</v>
      </c>
      <c r="I190" s="24">
        <v>0</v>
      </c>
      <c r="J190" s="24">
        <v>162</v>
      </c>
      <c r="K190" s="23" t="s">
        <v>681</v>
      </c>
      <c r="L190" s="24">
        <v>0.25700000000000001</v>
      </c>
      <c r="M190" s="23" t="s">
        <v>705</v>
      </c>
    </row>
    <row r="191" spans="1:13" x14ac:dyDescent="0.2">
      <c r="B191" s="23" t="s">
        <v>706</v>
      </c>
      <c r="C191" s="23" t="s">
        <v>707</v>
      </c>
      <c r="D191" s="23" t="s">
        <v>422</v>
      </c>
      <c r="E191" s="23" t="s">
        <v>484</v>
      </c>
      <c r="F191" s="27">
        <v>30052.7104</v>
      </c>
      <c r="G191" s="24">
        <v>0.2</v>
      </c>
      <c r="H191" s="24">
        <v>1</v>
      </c>
      <c r="I191" s="24">
        <v>0</v>
      </c>
      <c r="J191" s="24">
        <v>69</v>
      </c>
      <c r="K191" s="23" t="s">
        <v>708</v>
      </c>
      <c r="L191" s="24">
        <v>0.2</v>
      </c>
      <c r="M191" s="23" t="s">
        <v>682</v>
      </c>
    </row>
    <row r="192" spans="1:13" x14ac:dyDescent="0.2">
      <c r="B192" s="23" t="s">
        <v>709</v>
      </c>
      <c r="C192" s="23" t="s">
        <v>680</v>
      </c>
      <c r="D192" s="23" t="s">
        <v>414</v>
      </c>
      <c r="E192" s="23" t="s">
        <v>415</v>
      </c>
      <c r="F192" s="27">
        <v>38500</v>
      </c>
      <c r="G192" s="24">
        <v>0.26</v>
      </c>
      <c r="H192" s="24">
        <v>1</v>
      </c>
      <c r="I192" s="24">
        <v>0</v>
      </c>
      <c r="J192" s="24">
        <v>177</v>
      </c>
      <c r="K192" s="23" t="s">
        <v>681</v>
      </c>
      <c r="L192" s="24">
        <v>0.26</v>
      </c>
      <c r="M192" s="23" t="s">
        <v>682</v>
      </c>
    </row>
    <row r="193" spans="1:13" x14ac:dyDescent="0.2">
      <c r="B193" s="23" t="s">
        <v>710</v>
      </c>
      <c r="C193" s="23" t="s">
        <v>680</v>
      </c>
      <c r="D193" s="23" t="s">
        <v>422</v>
      </c>
      <c r="E193" s="23" t="s">
        <v>420</v>
      </c>
      <c r="F193" s="27">
        <v>47470</v>
      </c>
      <c r="G193" s="24">
        <v>1</v>
      </c>
      <c r="H193" s="24">
        <v>0.8</v>
      </c>
      <c r="I193" s="24">
        <v>0.2</v>
      </c>
      <c r="J193" s="24">
        <v>291</v>
      </c>
      <c r="K193" s="23" t="s">
        <v>681</v>
      </c>
      <c r="L193" s="24">
        <v>0.8</v>
      </c>
      <c r="M193" s="23" t="s">
        <v>682</v>
      </c>
    </row>
    <row r="194" spans="1:13" x14ac:dyDescent="0.2">
      <c r="K194" s="23" t="s">
        <v>711</v>
      </c>
      <c r="L194" s="24">
        <v>0.2</v>
      </c>
      <c r="M194" s="23" t="s">
        <v>712</v>
      </c>
    </row>
    <row r="195" spans="1:13" x14ac:dyDescent="0.2">
      <c r="B195" s="23" t="s">
        <v>713</v>
      </c>
      <c r="C195" s="23" t="s">
        <v>700</v>
      </c>
      <c r="D195" s="23" t="s">
        <v>422</v>
      </c>
      <c r="E195" s="23" t="s">
        <v>507</v>
      </c>
      <c r="F195" s="27">
        <v>60000</v>
      </c>
      <c r="G195" s="24">
        <v>1</v>
      </c>
      <c r="H195" s="24">
        <v>0</v>
      </c>
      <c r="I195" s="24">
        <v>1</v>
      </c>
      <c r="J195" s="24">
        <v>0</v>
      </c>
      <c r="K195" s="23" t="s">
        <v>714</v>
      </c>
      <c r="L195" s="24">
        <v>1</v>
      </c>
      <c r="M195" s="23" t="s">
        <v>715</v>
      </c>
    </row>
    <row r="196" spans="1:13" x14ac:dyDescent="0.2">
      <c r="B196" s="23" t="s">
        <v>716</v>
      </c>
      <c r="G196" s="24">
        <v>8.7530000000000001</v>
      </c>
      <c r="H196" s="24">
        <v>5.2960000000000003</v>
      </c>
      <c r="J196" s="24">
        <v>3624</v>
      </c>
    </row>
    <row r="198" spans="1:13" x14ac:dyDescent="0.2">
      <c r="A198" s="28" t="s">
        <v>46</v>
      </c>
      <c r="B198" s="23" t="s">
        <v>717</v>
      </c>
      <c r="C198" s="23" t="s">
        <v>718</v>
      </c>
      <c r="D198" s="23" t="s">
        <v>422</v>
      </c>
      <c r="E198" s="23" t="s">
        <v>415</v>
      </c>
      <c r="F198" s="27">
        <v>33350</v>
      </c>
      <c r="G198" s="24">
        <v>0.3</v>
      </c>
      <c r="H198" s="24">
        <v>1</v>
      </c>
      <c r="I198" s="24">
        <v>0</v>
      </c>
      <c r="J198" s="24">
        <v>378</v>
      </c>
      <c r="K198" s="23" t="s">
        <v>719</v>
      </c>
      <c r="L198" s="24">
        <v>0.3</v>
      </c>
      <c r="M198" s="23" t="s">
        <v>720</v>
      </c>
    </row>
    <row r="199" spans="1:13" x14ac:dyDescent="0.2">
      <c r="B199" s="23" t="s">
        <v>721</v>
      </c>
      <c r="C199" s="23" t="s">
        <v>718</v>
      </c>
      <c r="D199" s="23" t="s">
        <v>414</v>
      </c>
      <c r="E199" s="23" t="s">
        <v>415</v>
      </c>
      <c r="F199" s="27">
        <v>33350</v>
      </c>
      <c r="G199" s="24">
        <v>0.3</v>
      </c>
      <c r="H199" s="24">
        <v>1</v>
      </c>
      <c r="I199" s="24">
        <v>0</v>
      </c>
      <c r="J199" s="24">
        <v>315</v>
      </c>
      <c r="K199" s="23" t="s">
        <v>719</v>
      </c>
      <c r="L199" s="24">
        <v>0.3</v>
      </c>
      <c r="M199" s="23" t="s">
        <v>720</v>
      </c>
    </row>
    <row r="200" spans="1:13" x14ac:dyDescent="0.2">
      <c r="B200" s="23" t="s">
        <v>518</v>
      </c>
      <c r="G200" s="24">
        <v>0.6</v>
      </c>
      <c r="H200" s="24">
        <v>0.6</v>
      </c>
      <c r="J200" s="24">
        <v>693</v>
      </c>
    </row>
    <row r="202" spans="1:13" x14ac:dyDescent="0.2">
      <c r="A202" s="28" t="s">
        <v>47</v>
      </c>
      <c r="B202" s="23" t="s">
        <v>722</v>
      </c>
      <c r="C202" s="23" t="s">
        <v>723</v>
      </c>
      <c r="D202" s="23" t="s">
        <v>422</v>
      </c>
      <c r="E202" s="23" t="s">
        <v>420</v>
      </c>
      <c r="F202" s="27">
        <v>43894</v>
      </c>
      <c r="G202" s="24">
        <v>1</v>
      </c>
      <c r="H202" s="24">
        <v>1</v>
      </c>
      <c r="I202" s="24">
        <v>0</v>
      </c>
      <c r="J202" s="24">
        <v>129</v>
      </c>
      <c r="K202" s="23" t="s">
        <v>724</v>
      </c>
      <c r="L202" s="24">
        <v>1</v>
      </c>
      <c r="M202" s="23" t="s">
        <v>725</v>
      </c>
    </row>
    <row r="203" spans="1:13" x14ac:dyDescent="0.2">
      <c r="B203" s="23" t="s">
        <v>726</v>
      </c>
      <c r="C203" s="23" t="s">
        <v>727</v>
      </c>
      <c r="D203" s="23" t="s">
        <v>414</v>
      </c>
      <c r="E203" s="23" t="s">
        <v>415</v>
      </c>
      <c r="F203" s="27">
        <v>30000</v>
      </c>
      <c r="G203" s="24">
        <v>0.2</v>
      </c>
      <c r="H203" s="24">
        <v>1</v>
      </c>
      <c r="I203" s="24">
        <v>0</v>
      </c>
      <c r="J203" s="24">
        <v>30</v>
      </c>
      <c r="K203" s="23" t="s">
        <v>728</v>
      </c>
      <c r="L203" s="24">
        <v>0.2</v>
      </c>
      <c r="M203" s="23" t="s">
        <v>725</v>
      </c>
    </row>
    <row r="204" spans="1:13" x14ac:dyDescent="0.2">
      <c r="B204" s="23" t="s">
        <v>729</v>
      </c>
      <c r="C204" s="23" t="s">
        <v>730</v>
      </c>
      <c r="D204" s="23" t="s">
        <v>422</v>
      </c>
      <c r="E204" s="23" t="s">
        <v>420</v>
      </c>
      <c r="F204" s="27">
        <v>48551</v>
      </c>
      <c r="G204" s="24">
        <v>1</v>
      </c>
      <c r="H204" s="24">
        <v>1</v>
      </c>
      <c r="I204" s="24">
        <v>0</v>
      </c>
      <c r="J204" s="24">
        <v>204</v>
      </c>
      <c r="K204" s="23" t="s">
        <v>731</v>
      </c>
      <c r="L204" s="24">
        <v>1</v>
      </c>
      <c r="M204" s="23" t="s">
        <v>725</v>
      </c>
    </row>
    <row r="205" spans="1:13" x14ac:dyDescent="0.2">
      <c r="B205" s="23" t="s">
        <v>732</v>
      </c>
      <c r="C205" s="23" t="s">
        <v>733</v>
      </c>
      <c r="D205" s="23" t="s">
        <v>414</v>
      </c>
      <c r="E205" s="23" t="s">
        <v>415</v>
      </c>
      <c r="F205" s="27">
        <v>35000</v>
      </c>
      <c r="G205" s="24">
        <v>0.4</v>
      </c>
      <c r="H205" s="24">
        <v>1</v>
      </c>
      <c r="I205" s="24">
        <v>0</v>
      </c>
      <c r="J205" s="24">
        <v>183</v>
      </c>
      <c r="K205" s="23" t="s">
        <v>734</v>
      </c>
      <c r="L205" s="24">
        <v>0.4</v>
      </c>
      <c r="M205" s="23" t="s">
        <v>725</v>
      </c>
    </row>
    <row r="206" spans="1:13" x14ac:dyDescent="0.2">
      <c r="B206" s="23" t="s">
        <v>735</v>
      </c>
      <c r="C206" s="23" t="s">
        <v>733</v>
      </c>
      <c r="D206" s="23" t="s">
        <v>414</v>
      </c>
      <c r="E206" s="23" t="s">
        <v>415</v>
      </c>
      <c r="F206" s="27">
        <v>30054</v>
      </c>
      <c r="G206" s="24">
        <v>0.4</v>
      </c>
      <c r="H206" s="24">
        <v>1</v>
      </c>
      <c r="I206" s="24">
        <v>0</v>
      </c>
      <c r="J206" s="24">
        <v>150</v>
      </c>
      <c r="K206" s="23" t="s">
        <v>734</v>
      </c>
      <c r="L206" s="24">
        <v>0.4</v>
      </c>
      <c r="M206" s="23" t="s">
        <v>725</v>
      </c>
    </row>
    <row r="207" spans="1:13" x14ac:dyDescent="0.2">
      <c r="B207" s="23" t="s">
        <v>736</v>
      </c>
      <c r="C207" s="23" t="s">
        <v>730</v>
      </c>
      <c r="D207" s="23" t="s">
        <v>422</v>
      </c>
      <c r="E207" s="23" t="s">
        <v>420</v>
      </c>
      <c r="F207" s="27">
        <v>45937</v>
      </c>
      <c r="G207" s="24">
        <v>1</v>
      </c>
      <c r="H207" s="24">
        <v>1</v>
      </c>
      <c r="I207" s="24">
        <v>0</v>
      </c>
      <c r="J207" s="24">
        <v>107</v>
      </c>
      <c r="K207" s="23" t="s">
        <v>737</v>
      </c>
      <c r="L207" s="24">
        <v>1</v>
      </c>
      <c r="M207" s="23" t="s">
        <v>725</v>
      </c>
    </row>
    <row r="208" spans="1:13" x14ac:dyDescent="0.2">
      <c r="B208" s="23" t="s">
        <v>738</v>
      </c>
      <c r="C208" s="23" t="s">
        <v>733</v>
      </c>
      <c r="D208" s="23" t="s">
        <v>414</v>
      </c>
      <c r="E208" s="23" t="s">
        <v>420</v>
      </c>
      <c r="F208" s="27">
        <v>30054</v>
      </c>
      <c r="G208" s="24">
        <v>0.4</v>
      </c>
      <c r="H208" s="24">
        <v>1</v>
      </c>
      <c r="I208" s="24">
        <v>0</v>
      </c>
      <c r="J208" s="24">
        <v>153</v>
      </c>
      <c r="K208" s="23" t="s">
        <v>734</v>
      </c>
      <c r="L208" s="24">
        <v>0.4</v>
      </c>
      <c r="M208" s="23" t="s">
        <v>725</v>
      </c>
    </row>
    <row r="209" spans="1:13" x14ac:dyDescent="0.2">
      <c r="B209" s="23" t="s">
        <v>739</v>
      </c>
      <c r="C209" s="23" t="s">
        <v>733</v>
      </c>
      <c r="D209" s="23" t="s">
        <v>414</v>
      </c>
      <c r="E209" s="23" t="s">
        <v>415</v>
      </c>
      <c r="F209" s="27">
        <v>40000</v>
      </c>
      <c r="G209" s="24">
        <v>0.4</v>
      </c>
      <c r="H209" s="24">
        <v>1</v>
      </c>
      <c r="I209" s="24">
        <v>0</v>
      </c>
      <c r="J209" s="24">
        <v>60</v>
      </c>
      <c r="K209" s="23" t="s">
        <v>734</v>
      </c>
      <c r="L209" s="24">
        <v>0.4</v>
      </c>
      <c r="M209" s="23" t="s">
        <v>725</v>
      </c>
    </row>
    <row r="210" spans="1:13" x14ac:dyDescent="0.2">
      <c r="B210" s="23" t="s">
        <v>740</v>
      </c>
      <c r="C210" s="23" t="s">
        <v>733</v>
      </c>
      <c r="D210" s="23" t="s">
        <v>414</v>
      </c>
      <c r="E210" s="23" t="s">
        <v>415</v>
      </c>
      <c r="F210" s="27">
        <v>30054</v>
      </c>
      <c r="G210" s="24">
        <v>0.2</v>
      </c>
      <c r="H210" s="24">
        <v>1</v>
      </c>
      <c r="I210" s="24">
        <v>0</v>
      </c>
      <c r="J210" s="24">
        <v>54</v>
      </c>
      <c r="K210" s="23" t="s">
        <v>734</v>
      </c>
      <c r="L210" s="24">
        <v>0.2</v>
      </c>
      <c r="M210" s="23" t="s">
        <v>725</v>
      </c>
    </row>
    <row r="211" spans="1:13" x14ac:dyDescent="0.2">
      <c r="B211" s="23" t="s">
        <v>741</v>
      </c>
      <c r="C211" s="23" t="s">
        <v>727</v>
      </c>
      <c r="D211" s="23" t="s">
        <v>414</v>
      </c>
      <c r="E211" s="23" t="s">
        <v>415</v>
      </c>
      <c r="F211" s="27">
        <v>26187</v>
      </c>
      <c r="G211" s="24">
        <v>0.22900000000000001</v>
      </c>
      <c r="H211" s="24">
        <v>1</v>
      </c>
      <c r="I211" s="24">
        <v>0</v>
      </c>
      <c r="J211" s="24">
        <v>69</v>
      </c>
      <c r="K211" s="23" t="s">
        <v>728</v>
      </c>
      <c r="L211" s="24">
        <v>0.22900000000000001</v>
      </c>
      <c r="M211" s="23" t="s">
        <v>725</v>
      </c>
    </row>
    <row r="212" spans="1:13" x14ac:dyDescent="0.2">
      <c r="B212" s="23" t="s">
        <v>742</v>
      </c>
      <c r="C212" s="23" t="s">
        <v>733</v>
      </c>
      <c r="D212" s="23" t="s">
        <v>422</v>
      </c>
      <c r="E212" s="23" t="s">
        <v>484</v>
      </c>
      <c r="F212" s="27">
        <v>30054</v>
      </c>
      <c r="G212" s="24">
        <v>0.4</v>
      </c>
      <c r="H212" s="24">
        <v>1</v>
      </c>
      <c r="I212" s="24">
        <v>0</v>
      </c>
      <c r="J212" s="24">
        <v>111</v>
      </c>
      <c r="K212" s="23" t="s">
        <v>734</v>
      </c>
      <c r="L212" s="24">
        <v>0.4</v>
      </c>
      <c r="M212" s="23" t="s">
        <v>725</v>
      </c>
    </row>
    <row r="213" spans="1:13" x14ac:dyDescent="0.2">
      <c r="B213" s="23" t="s">
        <v>743</v>
      </c>
      <c r="C213" s="23" t="s">
        <v>723</v>
      </c>
      <c r="D213" s="23" t="s">
        <v>422</v>
      </c>
      <c r="E213" s="23" t="s">
        <v>420</v>
      </c>
      <c r="F213" s="27">
        <v>41000</v>
      </c>
      <c r="G213" s="24">
        <v>1</v>
      </c>
      <c r="H213" s="24">
        <v>1</v>
      </c>
      <c r="I213" s="24">
        <v>0</v>
      </c>
      <c r="J213" s="24">
        <v>126</v>
      </c>
      <c r="K213" s="23" t="s">
        <v>744</v>
      </c>
      <c r="L213" s="24">
        <v>1</v>
      </c>
      <c r="M213" s="23" t="s">
        <v>725</v>
      </c>
    </row>
    <row r="214" spans="1:13" x14ac:dyDescent="0.2">
      <c r="B214" s="23" t="s">
        <v>745</v>
      </c>
      <c r="C214" s="23" t="s">
        <v>730</v>
      </c>
      <c r="D214" s="23" t="s">
        <v>422</v>
      </c>
      <c r="E214" s="23" t="s">
        <v>420</v>
      </c>
      <c r="F214" s="27">
        <v>49413</v>
      </c>
      <c r="G214" s="24">
        <v>1</v>
      </c>
      <c r="H214" s="24">
        <v>1</v>
      </c>
      <c r="I214" s="24">
        <v>0</v>
      </c>
      <c r="J214" s="24">
        <v>205</v>
      </c>
      <c r="K214" s="23" t="s">
        <v>746</v>
      </c>
      <c r="L214" s="24">
        <v>1</v>
      </c>
      <c r="M214" s="23" t="s">
        <v>725</v>
      </c>
    </row>
    <row r="215" spans="1:13" x14ac:dyDescent="0.2">
      <c r="K215" s="23" t="s">
        <v>747</v>
      </c>
      <c r="L215" s="24">
        <v>0</v>
      </c>
      <c r="M215" s="23" t="s">
        <v>725</v>
      </c>
    </row>
    <row r="216" spans="1:13" x14ac:dyDescent="0.2">
      <c r="B216" s="23" t="s">
        <v>748</v>
      </c>
      <c r="C216" s="23" t="s">
        <v>730</v>
      </c>
      <c r="D216" s="23" t="s">
        <v>422</v>
      </c>
      <c r="E216" s="23" t="s">
        <v>420</v>
      </c>
      <c r="F216" s="27">
        <v>42326</v>
      </c>
      <c r="G216" s="24">
        <v>1</v>
      </c>
      <c r="H216" s="24">
        <v>1</v>
      </c>
      <c r="I216" s="24">
        <v>0</v>
      </c>
      <c r="J216" s="24">
        <v>174</v>
      </c>
      <c r="K216" s="23" t="s">
        <v>749</v>
      </c>
      <c r="L216" s="24">
        <v>0.5</v>
      </c>
      <c r="M216" s="23" t="s">
        <v>725</v>
      </c>
    </row>
    <row r="217" spans="1:13" x14ac:dyDescent="0.2">
      <c r="K217" s="23" t="s">
        <v>750</v>
      </c>
      <c r="L217" s="24">
        <v>0.5</v>
      </c>
      <c r="M217" s="23" t="s">
        <v>751</v>
      </c>
    </row>
    <row r="218" spans="1:13" x14ac:dyDescent="0.2">
      <c r="B218" s="23" t="s">
        <v>752</v>
      </c>
      <c r="C218" s="23" t="s">
        <v>733</v>
      </c>
      <c r="D218" s="23" t="s">
        <v>422</v>
      </c>
      <c r="E218" s="23" t="s">
        <v>420</v>
      </c>
      <c r="F218" s="27">
        <v>52981</v>
      </c>
      <c r="G218" s="24">
        <v>1</v>
      </c>
      <c r="H218" s="24">
        <v>1</v>
      </c>
      <c r="I218" s="24">
        <v>0</v>
      </c>
      <c r="J218" s="24">
        <v>156</v>
      </c>
      <c r="K218" s="23" t="s">
        <v>753</v>
      </c>
      <c r="L218" s="24">
        <v>1</v>
      </c>
      <c r="M218" s="23" t="s">
        <v>725</v>
      </c>
    </row>
    <row r="219" spans="1:13" x14ac:dyDescent="0.2">
      <c r="B219" s="23" t="s">
        <v>754</v>
      </c>
      <c r="C219" s="23" t="s">
        <v>727</v>
      </c>
      <c r="D219" s="23" t="s">
        <v>414</v>
      </c>
      <c r="E219" s="23" t="s">
        <v>415</v>
      </c>
      <c r="F219" s="27">
        <v>30000</v>
      </c>
      <c r="G219" s="24">
        <v>0.2</v>
      </c>
      <c r="H219" s="24">
        <v>1</v>
      </c>
      <c r="I219" s="24">
        <v>0</v>
      </c>
      <c r="J219" s="24">
        <v>78</v>
      </c>
      <c r="K219" s="23" t="s">
        <v>728</v>
      </c>
      <c r="L219" s="24">
        <v>0.2</v>
      </c>
      <c r="M219" s="23" t="s">
        <v>725</v>
      </c>
    </row>
    <row r="220" spans="1:13" x14ac:dyDescent="0.2">
      <c r="B220" s="23" t="s">
        <v>755</v>
      </c>
      <c r="C220" s="23" t="s">
        <v>733</v>
      </c>
      <c r="D220" s="23" t="s">
        <v>414</v>
      </c>
      <c r="E220" s="23" t="s">
        <v>415</v>
      </c>
      <c r="F220" s="27">
        <v>30054</v>
      </c>
      <c r="G220" s="24">
        <v>0.2</v>
      </c>
      <c r="H220" s="24">
        <v>1</v>
      </c>
      <c r="I220" s="24">
        <v>0</v>
      </c>
      <c r="J220" s="24">
        <v>54</v>
      </c>
      <c r="K220" s="23" t="s">
        <v>734</v>
      </c>
      <c r="L220" s="24">
        <v>0.2</v>
      </c>
      <c r="M220" s="23" t="s">
        <v>725</v>
      </c>
    </row>
    <row r="221" spans="1:13" x14ac:dyDescent="0.2">
      <c r="B221" s="23" t="s">
        <v>756</v>
      </c>
      <c r="C221" s="23" t="s">
        <v>757</v>
      </c>
      <c r="D221" s="23" t="s">
        <v>414</v>
      </c>
      <c r="E221" s="23" t="s">
        <v>415</v>
      </c>
      <c r="F221" s="27">
        <v>64000</v>
      </c>
      <c r="G221" s="24">
        <v>1</v>
      </c>
      <c r="H221" s="24">
        <v>1</v>
      </c>
      <c r="I221" s="24">
        <v>0</v>
      </c>
      <c r="J221" s="24">
        <v>60</v>
      </c>
      <c r="K221" s="23" t="s">
        <v>758</v>
      </c>
      <c r="L221" s="24">
        <v>1</v>
      </c>
      <c r="M221" s="23" t="s">
        <v>725</v>
      </c>
    </row>
    <row r="222" spans="1:13" x14ac:dyDescent="0.2">
      <c r="B222" s="23" t="s">
        <v>759</v>
      </c>
      <c r="G222" s="24">
        <v>11.029</v>
      </c>
      <c r="H222" s="24">
        <v>11.029</v>
      </c>
      <c r="J222" s="24">
        <v>2103</v>
      </c>
    </row>
    <row r="224" spans="1:13" x14ac:dyDescent="0.2">
      <c r="A224" s="28" t="s">
        <v>48</v>
      </c>
      <c r="B224" s="23" t="s">
        <v>760</v>
      </c>
      <c r="C224" s="23" t="s">
        <v>761</v>
      </c>
      <c r="D224" s="23" t="s">
        <v>422</v>
      </c>
      <c r="E224" s="23" t="s">
        <v>507</v>
      </c>
      <c r="F224" s="27">
        <v>50258</v>
      </c>
      <c r="G224" s="24">
        <v>1</v>
      </c>
      <c r="H224" s="24">
        <v>1</v>
      </c>
      <c r="I224" s="24">
        <v>0</v>
      </c>
      <c r="J224" s="24">
        <v>64</v>
      </c>
      <c r="K224" s="23" t="s">
        <v>762</v>
      </c>
      <c r="L224" s="24">
        <v>1</v>
      </c>
      <c r="M224" s="23" t="s">
        <v>763</v>
      </c>
    </row>
    <row r="225" spans="1:13" x14ac:dyDescent="0.2">
      <c r="B225" s="23" t="s">
        <v>764</v>
      </c>
      <c r="C225" s="23" t="s">
        <v>765</v>
      </c>
      <c r="D225" s="23" t="s">
        <v>414</v>
      </c>
      <c r="E225" s="23" t="s">
        <v>415</v>
      </c>
      <c r="F225" s="27">
        <v>34000</v>
      </c>
      <c r="G225" s="24">
        <v>0.2</v>
      </c>
      <c r="H225" s="24">
        <v>0</v>
      </c>
      <c r="I225" s="24">
        <v>0</v>
      </c>
      <c r="J225" s="24">
        <v>42</v>
      </c>
      <c r="K225" s="23" t="s">
        <v>766</v>
      </c>
      <c r="L225" s="24">
        <v>0.2</v>
      </c>
      <c r="M225" s="23" t="s">
        <v>767</v>
      </c>
    </row>
    <row r="226" spans="1:13" x14ac:dyDescent="0.2">
      <c r="B226" s="23" t="s">
        <v>768</v>
      </c>
      <c r="C226" s="23" t="s">
        <v>765</v>
      </c>
      <c r="D226" s="23" t="s">
        <v>414</v>
      </c>
      <c r="E226" s="23" t="s">
        <v>415</v>
      </c>
      <c r="F226" s="27">
        <v>52000</v>
      </c>
      <c r="G226" s="24">
        <v>0.3</v>
      </c>
      <c r="H226" s="24">
        <v>0</v>
      </c>
      <c r="I226" s="24">
        <v>0</v>
      </c>
      <c r="J226" s="24">
        <v>225</v>
      </c>
      <c r="K226" s="23" t="s">
        <v>766</v>
      </c>
      <c r="L226" s="24">
        <v>0.3</v>
      </c>
      <c r="M226" s="23" t="s">
        <v>767</v>
      </c>
    </row>
    <row r="227" spans="1:13" x14ac:dyDescent="0.2">
      <c r="B227" s="23" t="s">
        <v>769</v>
      </c>
      <c r="C227" s="23" t="s">
        <v>770</v>
      </c>
      <c r="D227" s="23" t="s">
        <v>414</v>
      </c>
      <c r="E227" s="23" t="s">
        <v>415</v>
      </c>
      <c r="G227" s="24">
        <v>0</v>
      </c>
      <c r="J227" s="24">
        <v>0</v>
      </c>
      <c r="K227" s="23" t="s">
        <v>489</v>
      </c>
      <c r="L227" s="24">
        <v>0</v>
      </c>
      <c r="M227" s="23" t="s">
        <v>624</v>
      </c>
    </row>
    <row r="228" spans="1:13" x14ac:dyDescent="0.2">
      <c r="B228" s="23" t="s">
        <v>771</v>
      </c>
      <c r="G228" s="24">
        <v>1.5</v>
      </c>
      <c r="H228" s="24">
        <v>1</v>
      </c>
      <c r="J228" s="24">
        <v>331</v>
      </c>
    </row>
    <row r="230" spans="1:13" x14ac:dyDescent="0.2">
      <c r="A230" s="28" t="s">
        <v>49</v>
      </c>
      <c r="B230" s="23" t="s">
        <v>772</v>
      </c>
      <c r="C230" s="23" t="s">
        <v>773</v>
      </c>
      <c r="D230" s="23" t="s">
        <v>422</v>
      </c>
      <c r="E230" s="23" t="s">
        <v>420</v>
      </c>
      <c r="F230" s="27">
        <v>42000</v>
      </c>
      <c r="G230" s="24">
        <v>1</v>
      </c>
      <c r="H230" s="24">
        <v>1</v>
      </c>
      <c r="I230" s="24">
        <v>0</v>
      </c>
      <c r="J230" s="24">
        <v>492</v>
      </c>
      <c r="K230" s="23" t="s">
        <v>774</v>
      </c>
      <c r="L230" s="24">
        <v>1</v>
      </c>
      <c r="M230" s="23" t="s">
        <v>775</v>
      </c>
    </row>
    <row r="231" spans="1:13" x14ac:dyDescent="0.2">
      <c r="B231" s="23" t="s">
        <v>776</v>
      </c>
      <c r="C231" s="23" t="s">
        <v>777</v>
      </c>
      <c r="D231" s="23" t="s">
        <v>422</v>
      </c>
      <c r="E231" s="23" t="s">
        <v>420</v>
      </c>
      <c r="F231" s="27">
        <v>55416</v>
      </c>
      <c r="G231" s="24">
        <v>1</v>
      </c>
      <c r="H231" s="24">
        <v>1</v>
      </c>
      <c r="I231" s="24">
        <v>0</v>
      </c>
      <c r="J231" s="24">
        <v>232</v>
      </c>
      <c r="K231" s="23" t="s">
        <v>778</v>
      </c>
      <c r="L231" s="24">
        <v>0.75</v>
      </c>
      <c r="M231" s="23" t="s">
        <v>775</v>
      </c>
    </row>
    <row r="232" spans="1:13" x14ac:dyDescent="0.2">
      <c r="K232" s="23" t="s">
        <v>778</v>
      </c>
      <c r="L232" s="24">
        <v>0.25</v>
      </c>
      <c r="M232" s="23" t="s">
        <v>779</v>
      </c>
    </row>
    <row r="233" spans="1:13" x14ac:dyDescent="0.2">
      <c r="B233" s="23" t="s">
        <v>780</v>
      </c>
      <c r="C233" s="23" t="s">
        <v>781</v>
      </c>
      <c r="D233" s="23" t="s">
        <v>422</v>
      </c>
      <c r="E233" s="23" t="s">
        <v>415</v>
      </c>
      <c r="F233" s="27">
        <v>35000</v>
      </c>
      <c r="G233" s="24">
        <v>0.56000000000000005</v>
      </c>
      <c r="H233" s="24">
        <v>1</v>
      </c>
      <c r="I233" s="24">
        <v>0</v>
      </c>
      <c r="J233" s="24">
        <v>250</v>
      </c>
      <c r="K233" s="23" t="s">
        <v>782</v>
      </c>
      <c r="L233" s="24">
        <v>0.56000000000000005</v>
      </c>
      <c r="M233" s="23" t="s">
        <v>775</v>
      </c>
    </row>
    <row r="234" spans="1:13" x14ac:dyDescent="0.2">
      <c r="B234" s="23" t="s">
        <v>783</v>
      </c>
      <c r="C234" s="23" t="s">
        <v>777</v>
      </c>
      <c r="D234" s="23" t="s">
        <v>422</v>
      </c>
      <c r="E234" s="23" t="s">
        <v>420</v>
      </c>
      <c r="F234" s="27">
        <v>42326</v>
      </c>
      <c r="G234" s="24">
        <v>1</v>
      </c>
      <c r="H234" s="24">
        <v>1</v>
      </c>
      <c r="I234" s="24">
        <v>0</v>
      </c>
      <c r="J234" s="24">
        <v>327</v>
      </c>
      <c r="K234" s="23" t="s">
        <v>784</v>
      </c>
      <c r="L234" s="24">
        <v>1</v>
      </c>
      <c r="M234" s="23" t="s">
        <v>775</v>
      </c>
    </row>
    <row r="235" spans="1:13" x14ac:dyDescent="0.2">
      <c r="B235" s="23" t="s">
        <v>771</v>
      </c>
      <c r="G235" s="24">
        <v>3.56</v>
      </c>
      <c r="H235" s="24">
        <v>3.56</v>
      </c>
      <c r="J235" s="24">
        <v>1301</v>
      </c>
    </row>
    <row r="237" spans="1:13" x14ac:dyDescent="0.2">
      <c r="A237" s="28" t="s">
        <v>50</v>
      </c>
      <c r="B237" s="23" t="s">
        <v>785</v>
      </c>
      <c r="C237" s="23" t="s">
        <v>786</v>
      </c>
      <c r="D237" s="23" t="s">
        <v>422</v>
      </c>
      <c r="E237" s="23" t="s">
        <v>420</v>
      </c>
      <c r="F237" s="27">
        <v>49413</v>
      </c>
      <c r="G237" s="24">
        <v>0.75</v>
      </c>
      <c r="H237" s="24">
        <v>1</v>
      </c>
      <c r="I237" s="24">
        <v>0</v>
      </c>
      <c r="J237" s="24">
        <v>665</v>
      </c>
      <c r="K237" s="23" t="s">
        <v>787</v>
      </c>
      <c r="L237" s="24">
        <v>0.75</v>
      </c>
      <c r="M237" s="23" t="s">
        <v>788</v>
      </c>
    </row>
    <row r="238" spans="1:13" x14ac:dyDescent="0.2">
      <c r="B238" s="23" t="s">
        <v>789</v>
      </c>
      <c r="C238" s="23" t="s">
        <v>790</v>
      </c>
      <c r="D238" s="23" t="s">
        <v>414</v>
      </c>
      <c r="E238" s="23" t="s">
        <v>507</v>
      </c>
      <c r="F238" s="27">
        <v>79788</v>
      </c>
      <c r="G238" s="24">
        <v>0.28999999999999998</v>
      </c>
      <c r="H238" s="24">
        <v>0</v>
      </c>
      <c r="I238" s="24">
        <v>1</v>
      </c>
      <c r="J238" s="24">
        <v>0</v>
      </c>
      <c r="K238" s="23" t="s">
        <v>791</v>
      </c>
      <c r="L238" s="24">
        <v>0.10054299999999999</v>
      </c>
      <c r="M238" s="23" t="s">
        <v>792</v>
      </c>
    </row>
    <row r="239" spans="1:13" x14ac:dyDescent="0.2">
      <c r="K239" s="23" t="s">
        <v>791</v>
      </c>
      <c r="L239" s="24">
        <v>0.18945699999999999</v>
      </c>
      <c r="M239" s="23" t="s">
        <v>793</v>
      </c>
    </row>
    <row r="240" spans="1:13" x14ac:dyDescent="0.2">
      <c r="B240" s="23" t="s">
        <v>518</v>
      </c>
      <c r="G240" s="24">
        <v>1.04</v>
      </c>
      <c r="H240" s="24">
        <v>0.75</v>
      </c>
      <c r="J240" s="24">
        <v>665</v>
      </c>
    </row>
    <row r="242" spans="1:13" x14ac:dyDescent="0.2">
      <c r="A242" s="28" t="s">
        <v>51</v>
      </c>
      <c r="B242" s="23" t="s">
        <v>794</v>
      </c>
      <c r="C242" s="23" t="s">
        <v>795</v>
      </c>
      <c r="D242" s="23" t="s">
        <v>422</v>
      </c>
      <c r="E242" s="23" t="s">
        <v>420</v>
      </c>
      <c r="F242" s="27">
        <v>48000</v>
      </c>
      <c r="G242" s="24">
        <v>0.70299999999999996</v>
      </c>
      <c r="H242" s="24">
        <v>1</v>
      </c>
      <c r="I242" s="24">
        <v>0</v>
      </c>
      <c r="J242" s="24">
        <v>177</v>
      </c>
      <c r="K242" s="23" t="s">
        <v>796</v>
      </c>
      <c r="L242" s="24">
        <v>0.2</v>
      </c>
      <c r="M242" s="23" t="s">
        <v>751</v>
      </c>
    </row>
    <row r="243" spans="1:13" x14ac:dyDescent="0.2">
      <c r="K243" s="23" t="s">
        <v>797</v>
      </c>
      <c r="L243" s="24">
        <v>0.42</v>
      </c>
      <c r="M243" s="23" t="s">
        <v>798</v>
      </c>
    </row>
    <row r="244" spans="1:13" x14ac:dyDescent="0.2">
      <c r="K244" s="23" t="s">
        <v>799</v>
      </c>
      <c r="L244" s="24">
        <v>8.3000000000000004E-2</v>
      </c>
      <c r="M244" s="23" t="s">
        <v>615</v>
      </c>
    </row>
    <row r="245" spans="1:13" x14ac:dyDescent="0.2">
      <c r="B245" s="23" t="s">
        <v>521</v>
      </c>
      <c r="G245" s="24">
        <v>0.70299999999999996</v>
      </c>
      <c r="H245" s="24">
        <v>0.70299999999999996</v>
      </c>
      <c r="J245" s="24">
        <v>177</v>
      </c>
    </row>
    <row r="247" spans="1:13" ht="24" x14ac:dyDescent="0.2">
      <c r="A247" s="28" t="s">
        <v>52</v>
      </c>
      <c r="B247" s="23" t="s">
        <v>800</v>
      </c>
      <c r="C247" s="23" t="s">
        <v>801</v>
      </c>
      <c r="D247" s="23" t="s">
        <v>422</v>
      </c>
      <c r="E247" s="23" t="s">
        <v>420</v>
      </c>
      <c r="F247" s="27">
        <v>31927</v>
      </c>
      <c r="G247" s="24">
        <v>1</v>
      </c>
      <c r="H247" s="24">
        <v>1</v>
      </c>
      <c r="I247" s="24">
        <v>0</v>
      </c>
      <c r="J247" s="24">
        <v>422</v>
      </c>
      <c r="K247" s="23" t="s">
        <v>802</v>
      </c>
      <c r="L247" s="24">
        <v>0.5</v>
      </c>
      <c r="M247" s="23" t="s">
        <v>803</v>
      </c>
    </row>
    <row r="248" spans="1:13" x14ac:dyDescent="0.2">
      <c r="K248" s="23" t="s">
        <v>802</v>
      </c>
      <c r="L248" s="24">
        <v>0.5</v>
      </c>
      <c r="M248" s="23" t="s">
        <v>804</v>
      </c>
    </row>
    <row r="249" spans="1:13" x14ac:dyDescent="0.2">
      <c r="K249" s="23" t="s">
        <v>805</v>
      </c>
      <c r="L249" s="24">
        <v>0</v>
      </c>
      <c r="M249" s="23" t="s">
        <v>804</v>
      </c>
    </row>
    <row r="250" spans="1:13" x14ac:dyDescent="0.2">
      <c r="B250" s="23" t="s">
        <v>806</v>
      </c>
      <c r="C250" s="23" t="s">
        <v>807</v>
      </c>
      <c r="D250" s="23" t="s">
        <v>414</v>
      </c>
      <c r="E250" s="23" t="s">
        <v>415</v>
      </c>
      <c r="F250" s="27">
        <v>34000</v>
      </c>
      <c r="G250" s="24">
        <v>0.35299999999999998</v>
      </c>
      <c r="H250" s="24">
        <v>1</v>
      </c>
      <c r="I250" s="24">
        <v>0</v>
      </c>
      <c r="J250" s="24">
        <v>231</v>
      </c>
      <c r="K250" s="23" t="s">
        <v>808</v>
      </c>
      <c r="L250" s="24">
        <v>0.35299999999999998</v>
      </c>
      <c r="M250" s="23" t="s">
        <v>803</v>
      </c>
    </row>
    <row r="251" spans="1:13" x14ac:dyDescent="0.2">
      <c r="B251" s="23" t="s">
        <v>809</v>
      </c>
      <c r="C251" s="23" t="s">
        <v>810</v>
      </c>
      <c r="D251" s="23" t="s">
        <v>422</v>
      </c>
      <c r="E251" s="23" t="s">
        <v>420</v>
      </c>
      <c r="F251" s="27">
        <v>46798</v>
      </c>
      <c r="G251" s="24">
        <v>1</v>
      </c>
      <c r="H251" s="24">
        <v>1</v>
      </c>
      <c r="I251" s="24">
        <v>0</v>
      </c>
      <c r="J251" s="24">
        <v>195</v>
      </c>
      <c r="K251" s="23" t="s">
        <v>811</v>
      </c>
      <c r="L251" s="24">
        <v>0.1</v>
      </c>
      <c r="M251" s="23" t="s">
        <v>812</v>
      </c>
    </row>
    <row r="252" spans="1:13" x14ac:dyDescent="0.2">
      <c r="K252" s="23" t="s">
        <v>813</v>
      </c>
      <c r="L252" s="24">
        <v>0.8</v>
      </c>
      <c r="M252" s="23" t="s">
        <v>803</v>
      </c>
    </row>
    <row r="253" spans="1:13" x14ac:dyDescent="0.2">
      <c r="K253" s="23" t="s">
        <v>811</v>
      </c>
      <c r="L253" s="24">
        <v>0.1</v>
      </c>
      <c r="M253" s="23" t="s">
        <v>814</v>
      </c>
    </row>
    <row r="254" spans="1:13" x14ac:dyDescent="0.2">
      <c r="B254" s="23" t="s">
        <v>457</v>
      </c>
      <c r="G254" s="24">
        <v>2.3530000000000002</v>
      </c>
      <c r="H254" s="24">
        <v>2.3530000000000002</v>
      </c>
      <c r="J254" s="24">
        <v>848</v>
      </c>
    </row>
    <row r="256" spans="1:13" x14ac:dyDescent="0.2">
      <c r="A256" s="28" t="s">
        <v>53</v>
      </c>
      <c r="B256" s="23" t="s">
        <v>815</v>
      </c>
      <c r="C256" s="23" t="s">
        <v>816</v>
      </c>
      <c r="D256" s="23" t="s">
        <v>422</v>
      </c>
      <c r="E256" s="23" t="s">
        <v>420</v>
      </c>
      <c r="F256" s="27">
        <v>37647</v>
      </c>
      <c r="G256" s="24">
        <v>0.6</v>
      </c>
      <c r="H256" s="24">
        <v>1</v>
      </c>
      <c r="I256" s="24">
        <v>0</v>
      </c>
      <c r="J256" s="24">
        <v>156</v>
      </c>
      <c r="K256" s="23" t="s">
        <v>817</v>
      </c>
      <c r="L256" s="24">
        <v>0.6</v>
      </c>
      <c r="M256" s="23" t="s">
        <v>818</v>
      </c>
    </row>
    <row r="257" spans="2:13" x14ac:dyDescent="0.2">
      <c r="B257" s="23" t="s">
        <v>819</v>
      </c>
      <c r="C257" s="23" t="s">
        <v>816</v>
      </c>
      <c r="D257" s="23" t="s">
        <v>422</v>
      </c>
      <c r="E257" s="23" t="s">
        <v>420</v>
      </c>
      <c r="F257" s="27">
        <v>46745</v>
      </c>
      <c r="G257" s="24">
        <v>0.6</v>
      </c>
      <c r="H257" s="24">
        <v>1</v>
      </c>
      <c r="I257" s="24">
        <v>0</v>
      </c>
      <c r="J257" s="24">
        <v>164</v>
      </c>
      <c r="K257" s="23" t="s">
        <v>820</v>
      </c>
      <c r="L257" s="24">
        <v>0.6</v>
      </c>
      <c r="M257" s="23" t="s">
        <v>818</v>
      </c>
    </row>
    <row r="258" spans="2:13" x14ac:dyDescent="0.2">
      <c r="B258" s="23" t="s">
        <v>821</v>
      </c>
      <c r="C258" s="23" t="s">
        <v>822</v>
      </c>
      <c r="D258" s="23" t="s">
        <v>422</v>
      </c>
      <c r="E258" s="23" t="s">
        <v>420</v>
      </c>
      <c r="F258" s="27">
        <v>46798</v>
      </c>
      <c r="G258" s="24">
        <v>1</v>
      </c>
      <c r="H258" s="24">
        <v>1</v>
      </c>
      <c r="I258" s="24">
        <v>0</v>
      </c>
      <c r="J258" s="24">
        <v>347</v>
      </c>
      <c r="K258" s="23" t="s">
        <v>823</v>
      </c>
      <c r="L258" s="24">
        <v>1</v>
      </c>
      <c r="M258" s="23" t="s">
        <v>818</v>
      </c>
    </row>
    <row r="259" spans="2:13" x14ac:dyDescent="0.2">
      <c r="B259" s="23" t="s">
        <v>824</v>
      </c>
      <c r="C259" s="23" t="s">
        <v>825</v>
      </c>
      <c r="D259" s="23" t="s">
        <v>422</v>
      </c>
      <c r="E259" s="23" t="s">
        <v>420</v>
      </c>
      <c r="F259" s="27">
        <v>40000</v>
      </c>
      <c r="G259" s="24">
        <v>1</v>
      </c>
      <c r="H259" s="24">
        <v>1</v>
      </c>
      <c r="I259" s="24">
        <v>0</v>
      </c>
      <c r="J259" s="24">
        <v>375</v>
      </c>
      <c r="K259" s="23" t="s">
        <v>826</v>
      </c>
      <c r="L259" s="24">
        <v>1</v>
      </c>
      <c r="M259" s="23" t="s">
        <v>818</v>
      </c>
    </row>
    <row r="260" spans="2:13" x14ac:dyDescent="0.2">
      <c r="B260" s="23" t="s">
        <v>827</v>
      </c>
      <c r="C260" s="23" t="s">
        <v>816</v>
      </c>
      <c r="D260" s="23" t="s">
        <v>422</v>
      </c>
      <c r="E260" s="23" t="s">
        <v>420</v>
      </c>
      <c r="F260" s="27">
        <v>35015</v>
      </c>
      <c r="G260" s="24">
        <v>0.66</v>
      </c>
      <c r="H260" s="24">
        <v>1</v>
      </c>
      <c r="I260" s="24">
        <v>0</v>
      </c>
      <c r="J260" s="24">
        <v>232</v>
      </c>
      <c r="K260" s="23" t="s">
        <v>828</v>
      </c>
      <c r="L260" s="24">
        <v>0.66</v>
      </c>
      <c r="M260" s="23" t="s">
        <v>818</v>
      </c>
    </row>
    <row r="261" spans="2:13" x14ac:dyDescent="0.2">
      <c r="B261" s="23" t="s">
        <v>829</v>
      </c>
      <c r="C261" s="23" t="s">
        <v>816</v>
      </c>
      <c r="D261" s="23" t="s">
        <v>422</v>
      </c>
      <c r="E261" s="23" t="s">
        <v>420</v>
      </c>
      <c r="F261" s="27">
        <v>34000</v>
      </c>
      <c r="G261" s="24">
        <v>0.4</v>
      </c>
      <c r="H261" s="24">
        <v>1</v>
      </c>
      <c r="I261" s="24">
        <v>0</v>
      </c>
      <c r="J261" s="24">
        <v>189</v>
      </c>
      <c r="K261" s="23" t="s">
        <v>830</v>
      </c>
      <c r="L261" s="24">
        <v>0.4</v>
      </c>
      <c r="M261" s="23" t="s">
        <v>818</v>
      </c>
    </row>
    <row r="262" spans="2:13" x14ac:dyDescent="0.2">
      <c r="B262" s="23" t="s">
        <v>831</v>
      </c>
      <c r="C262" s="23" t="s">
        <v>822</v>
      </c>
      <c r="D262" s="23" t="s">
        <v>422</v>
      </c>
      <c r="E262" s="23" t="s">
        <v>420</v>
      </c>
      <c r="F262" s="27">
        <v>42891</v>
      </c>
      <c r="G262" s="24">
        <v>1</v>
      </c>
      <c r="H262" s="24">
        <v>1</v>
      </c>
      <c r="I262" s="24">
        <v>0</v>
      </c>
      <c r="J262" s="24">
        <v>1852</v>
      </c>
      <c r="K262" s="23" t="s">
        <v>832</v>
      </c>
      <c r="L262" s="24">
        <v>1</v>
      </c>
      <c r="M262" s="23" t="s">
        <v>818</v>
      </c>
    </row>
    <row r="263" spans="2:13" x14ac:dyDescent="0.2">
      <c r="B263" s="23" t="s">
        <v>833</v>
      </c>
      <c r="C263" s="23" t="s">
        <v>822</v>
      </c>
      <c r="D263" s="23" t="s">
        <v>422</v>
      </c>
      <c r="E263" s="23" t="s">
        <v>420</v>
      </c>
      <c r="F263" s="27">
        <v>47855</v>
      </c>
      <c r="G263" s="24">
        <v>1</v>
      </c>
      <c r="H263" s="24">
        <v>1</v>
      </c>
      <c r="I263" s="24">
        <v>0</v>
      </c>
      <c r="J263" s="24">
        <v>1113</v>
      </c>
      <c r="K263" s="23" t="s">
        <v>834</v>
      </c>
      <c r="L263" s="24">
        <v>1</v>
      </c>
      <c r="M263" s="23" t="s">
        <v>818</v>
      </c>
    </row>
    <row r="264" spans="2:13" x14ac:dyDescent="0.2">
      <c r="K264" s="23" t="s">
        <v>835</v>
      </c>
      <c r="L264" s="24">
        <v>0</v>
      </c>
      <c r="M264" s="23" t="s">
        <v>836</v>
      </c>
    </row>
    <row r="265" spans="2:13" x14ac:dyDescent="0.2">
      <c r="B265" s="23" t="s">
        <v>837</v>
      </c>
      <c r="C265" s="23" t="s">
        <v>838</v>
      </c>
      <c r="D265" s="23" t="s">
        <v>422</v>
      </c>
      <c r="E265" s="23" t="s">
        <v>420</v>
      </c>
      <c r="F265" s="27">
        <v>80079</v>
      </c>
      <c r="G265" s="24">
        <v>0.54</v>
      </c>
      <c r="H265" s="24">
        <v>0</v>
      </c>
      <c r="I265" s="24">
        <v>1</v>
      </c>
      <c r="J265" s="24">
        <v>0</v>
      </c>
      <c r="K265" s="23" t="s">
        <v>839</v>
      </c>
      <c r="L265" s="24">
        <v>0.19</v>
      </c>
      <c r="M265" s="23" t="s">
        <v>840</v>
      </c>
    </row>
    <row r="266" spans="2:13" x14ac:dyDescent="0.2">
      <c r="K266" s="23" t="s">
        <v>841</v>
      </c>
      <c r="L266" s="24">
        <v>0.19</v>
      </c>
      <c r="M266" s="23" t="s">
        <v>840</v>
      </c>
    </row>
    <row r="267" spans="2:13" x14ac:dyDescent="0.2">
      <c r="K267" s="23" t="s">
        <v>842</v>
      </c>
      <c r="L267" s="24">
        <v>0.16</v>
      </c>
      <c r="M267" s="23" t="s">
        <v>843</v>
      </c>
    </row>
    <row r="268" spans="2:13" x14ac:dyDescent="0.2">
      <c r="B268" s="23" t="s">
        <v>844</v>
      </c>
      <c r="C268" s="23" t="s">
        <v>825</v>
      </c>
      <c r="D268" s="23" t="s">
        <v>422</v>
      </c>
      <c r="E268" s="23" t="s">
        <v>420</v>
      </c>
      <c r="F268" s="27">
        <v>40000</v>
      </c>
      <c r="G268" s="24">
        <v>1</v>
      </c>
      <c r="H268" s="24">
        <v>1</v>
      </c>
      <c r="I268" s="24">
        <v>0</v>
      </c>
      <c r="J268" s="24">
        <v>798</v>
      </c>
      <c r="K268" s="23" t="s">
        <v>845</v>
      </c>
      <c r="L268" s="24">
        <v>1</v>
      </c>
      <c r="M268" s="23" t="s">
        <v>818</v>
      </c>
    </row>
    <row r="269" spans="2:13" x14ac:dyDescent="0.2">
      <c r="K269" s="23" t="s">
        <v>846</v>
      </c>
      <c r="L269" s="24">
        <v>1</v>
      </c>
      <c r="M269" s="23" t="s">
        <v>818</v>
      </c>
    </row>
    <row r="270" spans="2:13" x14ac:dyDescent="0.2">
      <c r="B270" s="23" t="s">
        <v>847</v>
      </c>
      <c r="C270" s="23" t="s">
        <v>848</v>
      </c>
      <c r="D270" s="23" t="s">
        <v>422</v>
      </c>
      <c r="E270" s="23" t="s">
        <v>420</v>
      </c>
      <c r="F270" s="27">
        <v>42000</v>
      </c>
      <c r="G270" s="24">
        <v>1</v>
      </c>
      <c r="H270" s="24">
        <v>1</v>
      </c>
      <c r="I270" s="24">
        <v>0</v>
      </c>
      <c r="J270" s="24">
        <v>188</v>
      </c>
      <c r="K270" s="23" t="s">
        <v>849</v>
      </c>
      <c r="L270" s="24">
        <v>1</v>
      </c>
      <c r="M270" s="23" t="s">
        <v>818</v>
      </c>
    </row>
    <row r="271" spans="2:13" x14ac:dyDescent="0.2">
      <c r="B271" s="23" t="s">
        <v>850</v>
      </c>
      <c r="C271" s="23" t="s">
        <v>848</v>
      </c>
      <c r="D271" s="23" t="s">
        <v>422</v>
      </c>
      <c r="E271" s="23" t="s">
        <v>420</v>
      </c>
      <c r="F271" s="27">
        <v>42000</v>
      </c>
      <c r="G271" s="24">
        <v>1</v>
      </c>
      <c r="H271" s="24">
        <v>1</v>
      </c>
      <c r="I271" s="24">
        <v>0</v>
      </c>
      <c r="J271" s="24">
        <v>332</v>
      </c>
      <c r="K271" s="23" t="s">
        <v>849</v>
      </c>
      <c r="L271" s="24">
        <v>1</v>
      </c>
      <c r="M271" s="23" t="s">
        <v>818</v>
      </c>
    </row>
    <row r="272" spans="2:13" x14ac:dyDescent="0.2">
      <c r="B272" s="23" t="s">
        <v>851</v>
      </c>
      <c r="G272" s="24">
        <v>9.8000000000000007</v>
      </c>
      <c r="H272" s="24">
        <v>9.26</v>
      </c>
      <c r="J272" s="24">
        <v>5746</v>
      </c>
    </row>
    <row r="274" spans="1:13" ht="24" x14ac:dyDescent="0.2">
      <c r="A274" s="28" t="s">
        <v>54</v>
      </c>
      <c r="B274" s="23" t="s">
        <v>852</v>
      </c>
      <c r="C274" s="23" t="s">
        <v>255</v>
      </c>
      <c r="D274" s="23" t="s">
        <v>422</v>
      </c>
      <c r="E274" s="23" t="s">
        <v>420</v>
      </c>
      <c r="F274" s="27">
        <v>40336</v>
      </c>
      <c r="G274" s="24">
        <v>1</v>
      </c>
      <c r="H274" s="24">
        <v>1</v>
      </c>
      <c r="I274" s="24">
        <v>0</v>
      </c>
      <c r="J274" s="24">
        <v>303</v>
      </c>
      <c r="K274" s="23" t="s">
        <v>853</v>
      </c>
      <c r="L274" s="24">
        <v>1</v>
      </c>
      <c r="M274" s="23" t="s">
        <v>854</v>
      </c>
    </row>
    <row r="275" spans="1:13" x14ac:dyDescent="0.2">
      <c r="B275" s="23" t="s">
        <v>855</v>
      </c>
      <c r="C275" s="23" t="s">
        <v>193</v>
      </c>
      <c r="D275" s="23" t="s">
        <v>422</v>
      </c>
      <c r="E275" s="23" t="s">
        <v>420</v>
      </c>
      <c r="F275" s="27">
        <v>33617</v>
      </c>
      <c r="G275" s="24">
        <v>1</v>
      </c>
      <c r="H275" s="24">
        <v>1</v>
      </c>
      <c r="I275" s="24">
        <v>0</v>
      </c>
      <c r="J275" s="24">
        <v>376</v>
      </c>
      <c r="K275" s="23" t="s">
        <v>856</v>
      </c>
      <c r="L275" s="24">
        <v>1</v>
      </c>
      <c r="M275" s="23" t="s">
        <v>854</v>
      </c>
    </row>
    <row r="276" spans="1:13" x14ac:dyDescent="0.2">
      <c r="B276" s="23" t="s">
        <v>857</v>
      </c>
      <c r="C276" s="23" t="s">
        <v>858</v>
      </c>
      <c r="D276" s="23" t="s">
        <v>422</v>
      </c>
      <c r="E276" s="23" t="s">
        <v>420</v>
      </c>
      <c r="F276" s="27">
        <v>54098</v>
      </c>
      <c r="G276" s="24">
        <v>1</v>
      </c>
      <c r="H276" s="24">
        <v>1</v>
      </c>
      <c r="I276" s="24">
        <v>0</v>
      </c>
      <c r="J276" s="24">
        <v>154</v>
      </c>
      <c r="K276" s="23" t="s">
        <v>859</v>
      </c>
      <c r="L276" s="24">
        <v>1</v>
      </c>
      <c r="M276" s="23" t="s">
        <v>854</v>
      </c>
    </row>
    <row r="277" spans="1:13" x14ac:dyDescent="0.2">
      <c r="B277" s="23" t="s">
        <v>860</v>
      </c>
      <c r="C277" s="23" t="s">
        <v>193</v>
      </c>
      <c r="D277" s="23" t="s">
        <v>422</v>
      </c>
      <c r="E277" s="23" t="s">
        <v>420</v>
      </c>
      <c r="F277" s="27">
        <v>35015</v>
      </c>
      <c r="G277" s="24">
        <v>0.8</v>
      </c>
      <c r="H277" s="24">
        <v>1</v>
      </c>
      <c r="I277" s="24">
        <v>0</v>
      </c>
      <c r="J277" s="24">
        <v>287</v>
      </c>
      <c r="K277" s="23" t="s">
        <v>856</v>
      </c>
      <c r="L277" s="24">
        <v>0.8</v>
      </c>
      <c r="M277" s="23" t="s">
        <v>854</v>
      </c>
    </row>
    <row r="278" spans="1:13" x14ac:dyDescent="0.2">
      <c r="B278" s="23" t="s">
        <v>861</v>
      </c>
      <c r="C278" s="23" t="s">
        <v>193</v>
      </c>
      <c r="D278" s="23" t="s">
        <v>422</v>
      </c>
      <c r="E278" s="23" t="s">
        <v>415</v>
      </c>
      <c r="F278" s="27">
        <v>34000</v>
      </c>
      <c r="G278" s="24">
        <v>0.67</v>
      </c>
      <c r="H278" s="24">
        <v>1</v>
      </c>
      <c r="I278" s="24">
        <v>0</v>
      </c>
      <c r="J278" s="24">
        <v>0</v>
      </c>
      <c r="K278" s="23" t="s">
        <v>856</v>
      </c>
      <c r="L278" s="24">
        <v>0.67</v>
      </c>
      <c r="M278" s="23" t="s">
        <v>854</v>
      </c>
    </row>
    <row r="279" spans="1:13" x14ac:dyDescent="0.2">
      <c r="B279" s="23" t="s">
        <v>862</v>
      </c>
      <c r="C279" s="23" t="s">
        <v>255</v>
      </c>
      <c r="D279" s="23" t="s">
        <v>422</v>
      </c>
      <c r="E279" s="23" t="s">
        <v>420</v>
      </c>
      <c r="F279" s="27">
        <v>38183</v>
      </c>
      <c r="G279" s="24">
        <v>1</v>
      </c>
      <c r="H279" s="24">
        <v>1</v>
      </c>
      <c r="I279" s="24">
        <v>0</v>
      </c>
      <c r="J279" s="24">
        <v>290</v>
      </c>
      <c r="K279" s="23" t="s">
        <v>863</v>
      </c>
      <c r="L279" s="24">
        <v>1</v>
      </c>
      <c r="M279" s="23" t="s">
        <v>854</v>
      </c>
    </row>
    <row r="280" spans="1:13" x14ac:dyDescent="0.2">
      <c r="B280" s="23" t="s">
        <v>864</v>
      </c>
      <c r="C280" s="23" t="s">
        <v>193</v>
      </c>
      <c r="D280" s="23" t="s">
        <v>422</v>
      </c>
      <c r="E280" s="23" t="s">
        <v>415</v>
      </c>
      <c r="F280" s="27">
        <v>34000</v>
      </c>
      <c r="G280" s="24">
        <v>1.33</v>
      </c>
      <c r="H280" s="24">
        <v>1</v>
      </c>
      <c r="I280" s="24">
        <v>0</v>
      </c>
      <c r="J280" s="24">
        <v>0</v>
      </c>
      <c r="K280" s="23" t="s">
        <v>856</v>
      </c>
      <c r="L280" s="24">
        <v>0.33</v>
      </c>
      <c r="M280" s="23" t="s">
        <v>854</v>
      </c>
    </row>
    <row r="281" spans="1:13" x14ac:dyDescent="0.2">
      <c r="B281" s="23" t="s">
        <v>865</v>
      </c>
      <c r="C281" s="23" t="s">
        <v>255</v>
      </c>
      <c r="D281" s="23" t="s">
        <v>422</v>
      </c>
      <c r="E281" s="23" t="s">
        <v>420</v>
      </c>
      <c r="F281" s="27">
        <v>48640</v>
      </c>
      <c r="G281" s="24">
        <v>0.93</v>
      </c>
      <c r="H281" s="24">
        <v>1</v>
      </c>
      <c r="I281" s="24">
        <v>0</v>
      </c>
      <c r="J281" s="24">
        <v>205</v>
      </c>
      <c r="K281" s="23" t="s">
        <v>866</v>
      </c>
      <c r="L281" s="24">
        <v>0.93</v>
      </c>
      <c r="M281" s="23" t="s">
        <v>854</v>
      </c>
    </row>
    <row r="282" spans="1:13" x14ac:dyDescent="0.2">
      <c r="K282" s="23" t="s">
        <v>867</v>
      </c>
      <c r="L282" s="24">
        <v>0</v>
      </c>
      <c r="M282" s="23" t="s">
        <v>868</v>
      </c>
    </row>
    <row r="283" spans="1:13" x14ac:dyDescent="0.2">
      <c r="B283" s="23" t="s">
        <v>869</v>
      </c>
      <c r="C283" s="23" t="s">
        <v>870</v>
      </c>
      <c r="D283" s="23" t="s">
        <v>422</v>
      </c>
      <c r="E283" s="23" t="s">
        <v>420</v>
      </c>
      <c r="F283" s="27">
        <v>38000</v>
      </c>
      <c r="G283" s="24">
        <v>1</v>
      </c>
      <c r="H283" s="24">
        <v>1</v>
      </c>
      <c r="I283" s="24">
        <v>0</v>
      </c>
      <c r="J283" s="24">
        <v>238</v>
      </c>
      <c r="K283" s="23" t="s">
        <v>871</v>
      </c>
      <c r="L283" s="24">
        <v>1</v>
      </c>
      <c r="M283" s="23" t="s">
        <v>854</v>
      </c>
    </row>
    <row r="284" spans="1:13" x14ac:dyDescent="0.2">
      <c r="B284" s="23" t="s">
        <v>872</v>
      </c>
      <c r="C284" s="23" t="s">
        <v>255</v>
      </c>
      <c r="D284" s="23" t="s">
        <v>422</v>
      </c>
      <c r="E284" s="23" t="s">
        <v>420</v>
      </c>
      <c r="F284" s="27">
        <v>39270</v>
      </c>
      <c r="G284" s="24">
        <v>1</v>
      </c>
      <c r="H284" s="24">
        <v>1</v>
      </c>
      <c r="I284" s="24">
        <v>0</v>
      </c>
      <c r="J284" s="24">
        <v>0</v>
      </c>
      <c r="K284" s="23" t="s">
        <v>873</v>
      </c>
      <c r="L284" s="24">
        <v>1</v>
      </c>
      <c r="M284" s="23" t="s">
        <v>854</v>
      </c>
    </row>
    <row r="285" spans="1:13" x14ac:dyDescent="0.2">
      <c r="B285" s="23" t="s">
        <v>874</v>
      </c>
      <c r="C285" s="23" t="s">
        <v>193</v>
      </c>
      <c r="D285" s="23" t="s">
        <v>422</v>
      </c>
      <c r="E285" s="23" t="s">
        <v>415</v>
      </c>
      <c r="F285" s="27">
        <v>34000</v>
      </c>
      <c r="G285" s="24">
        <v>0.47</v>
      </c>
      <c r="H285" s="24">
        <v>1</v>
      </c>
      <c r="I285" s="24">
        <v>0</v>
      </c>
      <c r="J285" s="24">
        <v>106</v>
      </c>
      <c r="K285" s="23" t="s">
        <v>856</v>
      </c>
      <c r="L285" s="24">
        <v>0.47</v>
      </c>
      <c r="M285" s="23" t="s">
        <v>854</v>
      </c>
    </row>
    <row r="286" spans="1:13" x14ac:dyDescent="0.2">
      <c r="B286" s="23" t="s">
        <v>875</v>
      </c>
      <c r="C286" s="23" t="s">
        <v>193</v>
      </c>
      <c r="D286" s="23" t="s">
        <v>422</v>
      </c>
      <c r="E286" s="23" t="s">
        <v>420</v>
      </c>
      <c r="F286" s="27">
        <v>90408</v>
      </c>
      <c r="G286" s="24">
        <v>0.53</v>
      </c>
      <c r="H286" s="24">
        <v>1</v>
      </c>
      <c r="I286" s="24">
        <v>0</v>
      </c>
      <c r="J286" s="24">
        <v>272</v>
      </c>
      <c r="K286" s="23" t="s">
        <v>856</v>
      </c>
      <c r="L286" s="24">
        <v>0.53</v>
      </c>
      <c r="M286" s="23" t="s">
        <v>854</v>
      </c>
    </row>
    <row r="287" spans="1:13" x14ac:dyDescent="0.2">
      <c r="B287" s="23" t="s">
        <v>876</v>
      </c>
      <c r="C287" s="23" t="s">
        <v>877</v>
      </c>
      <c r="D287" s="23" t="s">
        <v>422</v>
      </c>
      <c r="E287" s="23" t="s">
        <v>420</v>
      </c>
      <c r="F287" s="27">
        <v>40000</v>
      </c>
      <c r="G287" s="24">
        <v>1</v>
      </c>
      <c r="H287" s="24">
        <v>1</v>
      </c>
      <c r="I287" s="24">
        <v>0</v>
      </c>
      <c r="J287" s="24">
        <v>179</v>
      </c>
      <c r="K287" s="23" t="s">
        <v>878</v>
      </c>
      <c r="L287" s="24">
        <v>1</v>
      </c>
      <c r="M287" s="23" t="s">
        <v>854</v>
      </c>
    </row>
    <row r="288" spans="1:13" x14ac:dyDescent="0.2">
      <c r="B288" s="23" t="s">
        <v>879</v>
      </c>
      <c r="C288" s="23" t="s">
        <v>193</v>
      </c>
      <c r="D288" s="23" t="s">
        <v>414</v>
      </c>
      <c r="E288" s="23" t="s">
        <v>415</v>
      </c>
      <c r="F288" s="27">
        <v>26600</v>
      </c>
      <c r="G288" s="24">
        <v>0.47</v>
      </c>
      <c r="H288" s="24">
        <v>1</v>
      </c>
      <c r="I288" s="24">
        <v>0</v>
      </c>
      <c r="J288" s="24">
        <v>120</v>
      </c>
      <c r="K288" s="23" t="s">
        <v>856</v>
      </c>
      <c r="L288" s="24">
        <v>0.47</v>
      </c>
      <c r="M288" s="23" t="s">
        <v>854</v>
      </c>
    </row>
    <row r="289" spans="1:13" x14ac:dyDescent="0.2">
      <c r="B289" s="23" t="s">
        <v>880</v>
      </c>
      <c r="C289" s="23" t="s">
        <v>193</v>
      </c>
      <c r="D289" s="23" t="s">
        <v>414</v>
      </c>
      <c r="E289" s="23" t="s">
        <v>415</v>
      </c>
      <c r="F289" s="27">
        <v>26086.95592</v>
      </c>
      <c r="G289" s="24">
        <v>0.34499999999999997</v>
      </c>
      <c r="H289" s="24">
        <v>1</v>
      </c>
      <c r="I289" s="24">
        <v>0</v>
      </c>
      <c r="J289" s="24">
        <v>120</v>
      </c>
      <c r="K289" s="23" t="s">
        <v>856</v>
      </c>
      <c r="L289" s="24">
        <v>0.34499999999999997</v>
      </c>
      <c r="M289" s="23" t="s">
        <v>854</v>
      </c>
    </row>
    <row r="290" spans="1:13" x14ac:dyDescent="0.2">
      <c r="B290" s="23" t="s">
        <v>881</v>
      </c>
      <c r="C290" s="23" t="s">
        <v>193</v>
      </c>
      <c r="D290" s="23" t="s">
        <v>414</v>
      </c>
      <c r="E290" s="23" t="s">
        <v>415</v>
      </c>
      <c r="F290" s="27">
        <v>26086.95592</v>
      </c>
      <c r="G290" s="24">
        <v>0.34499999999999997</v>
      </c>
      <c r="H290" s="24">
        <v>1</v>
      </c>
      <c r="I290" s="24">
        <v>0</v>
      </c>
      <c r="J290" s="24">
        <v>125</v>
      </c>
      <c r="K290" s="23" t="s">
        <v>856</v>
      </c>
      <c r="L290" s="24">
        <v>0.34499999999999997</v>
      </c>
      <c r="M290" s="23" t="s">
        <v>854</v>
      </c>
    </row>
    <row r="291" spans="1:13" x14ac:dyDescent="0.2">
      <c r="B291" s="23" t="s">
        <v>882</v>
      </c>
      <c r="C291" s="23" t="s">
        <v>193</v>
      </c>
      <c r="D291" s="23" t="s">
        <v>414</v>
      </c>
      <c r="E291" s="23" t="s">
        <v>415</v>
      </c>
      <c r="F291" s="27">
        <v>34000</v>
      </c>
      <c r="G291" s="24">
        <v>0.29399999999999998</v>
      </c>
      <c r="H291" s="24">
        <v>1</v>
      </c>
      <c r="I291" s="24">
        <v>0</v>
      </c>
      <c r="J291" s="24">
        <v>0</v>
      </c>
      <c r="K291" s="23" t="s">
        <v>856</v>
      </c>
      <c r="L291" s="24">
        <v>0.29399999999999998</v>
      </c>
      <c r="M291" s="23" t="s">
        <v>854</v>
      </c>
    </row>
    <row r="292" spans="1:13" x14ac:dyDescent="0.2">
      <c r="B292" s="23" t="s">
        <v>504</v>
      </c>
      <c r="G292" s="24">
        <v>13.183999999999999</v>
      </c>
      <c r="H292" s="24">
        <v>13.183999999999999</v>
      </c>
      <c r="J292" s="24">
        <v>2775</v>
      </c>
    </row>
    <row r="294" spans="1:13" ht="24" x14ac:dyDescent="0.2">
      <c r="A294" s="28" t="s">
        <v>55</v>
      </c>
      <c r="B294" s="23" t="s">
        <v>883</v>
      </c>
      <c r="C294" s="23" t="s">
        <v>884</v>
      </c>
      <c r="D294" s="23" t="s">
        <v>422</v>
      </c>
      <c r="E294" s="23" t="s">
        <v>420</v>
      </c>
      <c r="F294" s="27">
        <v>43685</v>
      </c>
      <c r="G294" s="24">
        <v>0.52</v>
      </c>
      <c r="H294" s="24">
        <v>1</v>
      </c>
      <c r="I294" s="24">
        <v>0</v>
      </c>
      <c r="J294" s="24">
        <v>75</v>
      </c>
      <c r="K294" s="23" t="s">
        <v>885</v>
      </c>
      <c r="L294" s="24">
        <v>0.32</v>
      </c>
      <c r="M294" s="23" t="s">
        <v>614</v>
      </c>
    </row>
    <row r="295" spans="1:13" x14ac:dyDescent="0.2">
      <c r="K295" s="23" t="s">
        <v>734</v>
      </c>
      <c r="L295" s="24">
        <v>0.2</v>
      </c>
      <c r="M295" s="23" t="s">
        <v>725</v>
      </c>
    </row>
    <row r="296" spans="1:13" x14ac:dyDescent="0.2">
      <c r="B296" s="23" t="s">
        <v>886</v>
      </c>
      <c r="C296" s="23" t="s">
        <v>884</v>
      </c>
      <c r="D296" s="23" t="s">
        <v>414</v>
      </c>
      <c r="E296" s="23" t="s">
        <v>415</v>
      </c>
      <c r="F296" s="27">
        <v>30000</v>
      </c>
      <c r="G296" s="24">
        <v>0.33</v>
      </c>
      <c r="H296" s="24">
        <v>1</v>
      </c>
      <c r="I296" s="24">
        <v>0</v>
      </c>
      <c r="J296" s="24">
        <v>65</v>
      </c>
      <c r="K296" s="23" t="s">
        <v>885</v>
      </c>
      <c r="L296" s="24">
        <v>0.33</v>
      </c>
      <c r="M296" s="23" t="s">
        <v>614</v>
      </c>
    </row>
    <row r="298" spans="1:13" x14ac:dyDescent="0.2">
      <c r="B298" s="23" t="s">
        <v>518</v>
      </c>
      <c r="G298" s="24">
        <v>0.85</v>
      </c>
      <c r="H298" s="24">
        <v>0.85</v>
      </c>
      <c r="J298" s="24">
        <v>140</v>
      </c>
    </row>
    <row r="299" spans="1:13" x14ac:dyDescent="0.2">
      <c r="A299" s="28" t="s">
        <v>56</v>
      </c>
      <c r="B299" s="23" t="s">
        <v>887</v>
      </c>
      <c r="C299" s="23" t="s">
        <v>888</v>
      </c>
      <c r="D299" s="23" t="s">
        <v>422</v>
      </c>
      <c r="E299" s="23" t="s">
        <v>420</v>
      </c>
      <c r="F299" s="27">
        <v>36000</v>
      </c>
      <c r="G299" s="24">
        <v>0.4</v>
      </c>
      <c r="H299" s="24">
        <v>1</v>
      </c>
      <c r="I299" s="24">
        <v>0</v>
      </c>
      <c r="J299" s="24">
        <v>117</v>
      </c>
      <c r="K299" s="23" t="s">
        <v>889</v>
      </c>
      <c r="L299" s="24">
        <v>0.2</v>
      </c>
      <c r="M299" s="23" t="s">
        <v>890</v>
      </c>
    </row>
    <row r="300" spans="1:13" x14ac:dyDescent="0.2">
      <c r="K300" s="23" t="s">
        <v>891</v>
      </c>
      <c r="L300" s="24">
        <v>0.2</v>
      </c>
      <c r="M300" s="23" t="s">
        <v>751</v>
      </c>
    </row>
    <row r="301" spans="1:13" x14ac:dyDescent="0.2">
      <c r="B301" s="23" t="s">
        <v>521</v>
      </c>
      <c r="G301" s="24">
        <v>0.4</v>
      </c>
      <c r="H301" s="24">
        <v>0.4</v>
      </c>
      <c r="J301" s="24">
        <v>117</v>
      </c>
    </row>
    <row r="303" spans="1:13" x14ac:dyDescent="0.2">
      <c r="A303" s="28" t="s">
        <v>57</v>
      </c>
      <c r="B303" s="23" t="s">
        <v>892</v>
      </c>
      <c r="C303" s="23" t="s">
        <v>893</v>
      </c>
      <c r="D303" s="23" t="s">
        <v>422</v>
      </c>
      <c r="E303" s="23" t="s">
        <v>420</v>
      </c>
      <c r="F303" s="27">
        <v>47000</v>
      </c>
      <c r="G303" s="24">
        <v>1</v>
      </c>
      <c r="H303" s="24">
        <v>1</v>
      </c>
      <c r="I303" s="24">
        <v>0</v>
      </c>
      <c r="J303" s="24">
        <v>611</v>
      </c>
      <c r="K303" s="23" t="s">
        <v>894</v>
      </c>
      <c r="L303" s="24">
        <v>1</v>
      </c>
      <c r="M303" s="23" t="s">
        <v>895</v>
      </c>
    </row>
    <row r="304" spans="1:13" x14ac:dyDescent="0.2">
      <c r="B304" s="23" t="s">
        <v>896</v>
      </c>
      <c r="C304" s="23" t="s">
        <v>897</v>
      </c>
      <c r="D304" s="23" t="s">
        <v>422</v>
      </c>
      <c r="E304" s="23" t="s">
        <v>420</v>
      </c>
      <c r="F304" s="27">
        <v>47631</v>
      </c>
      <c r="G304" s="24">
        <v>1</v>
      </c>
      <c r="H304" s="24">
        <v>1</v>
      </c>
      <c r="I304" s="24">
        <v>0</v>
      </c>
      <c r="J304" s="24">
        <v>398</v>
      </c>
      <c r="K304" s="23" t="s">
        <v>898</v>
      </c>
      <c r="L304" s="24">
        <v>1</v>
      </c>
      <c r="M304" s="23" t="s">
        <v>895</v>
      </c>
    </row>
    <row r="305" spans="1:13" x14ac:dyDescent="0.2">
      <c r="B305" s="23" t="s">
        <v>899</v>
      </c>
      <c r="C305" s="23" t="s">
        <v>900</v>
      </c>
      <c r="D305" s="23" t="s">
        <v>422</v>
      </c>
      <c r="E305" s="23" t="s">
        <v>420</v>
      </c>
      <c r="F305" s="27">
        <v>47951</v>
      </c>
      <c r="G305" s="24">
        <v>1</v>
      </c>
      <c r="H305" s="24">
        <v>1</v>
      </c>
      <c r="I305" s="24">
        <v>0</v>
      </c>
      <c r="J305" s="24">
        <v>245</v>
      </c>
      <c r="K305" s="23" t="s">
        <v>901</v>
      </c>
      <c r="L305" s="24">
        <v>1</v>
      </c>
      <c r="M305" s="23" t="s">
        <v>895</v>
      </c>
    </row>
    <row r="306" spans="1:13" x14ac:dyDescent="0.2">
      <c r="B306" s="23" t="s">
        <v>902</v>
      </c>
      <c r="C306" s="23" t="s">
        <v>903</v>
      </c>
      <c r="D306" s="23" t="s">
        <v>422</v>
      </c>
      <c r="E306" s="23" t="s">
        <v>420</v>
      </c>
      <c r="F306" s="27">
        <v>41552</v>
      </c>
      <c r="G306" s="24">
        <v>1</v>
      </c>
      <c r="H306" s="24">
        <v>1</v>
      </c>
      <c r="I306" s="24">
        <v>0</v>
      </c>
      <c r="J306" s="24">
        <v>131</v>
      </c>
      <c r="K306" s="23" t="s">
        <v>904</v>
      </c>
      <c r="L306" s="24">
        <v>1</v>
      </c>
      <c r="M306" s="23" t="s">
        <v>895</v>
      </c>
    </row>
    <row r="307" spans="1:13" x14ac:dyDescent="0.2">
      <c r="B307" s="23" t="s">
        <v>905</v>
      </c>
      <c r="C307" s="23" t="s">
        <v>906</v>
      </c>
      <c r="D307" s="23" t="s">
        <v>422</v>
      </c>
      <c r="E307" s="23" t="s">
        <v>507</v>
      </c>
      <c r="F307" s="27">
        <v>97530</v>
      </c>
      <c r="G307" s="24">
        <v>1</v>
      </c>
      <c r="H307" s="24">
        <v>0</v>
      </c>
      <c r="I307" s="24">
        <v>1</v>
      </c>
      <c r="J307" s="24">
        <v>0</v>
      </c>
      <c r="K307" s="23" t="s">
        <v>907</v>
      </c>
      <c r="L307" s="24">
        <v>1</v>
      </c>
      <c r="M307" s="23" t="s">
        <v>908</v>
      </c>
    </row>
    <row r="308" spans="1:13" x14ac:dyDescent="0.2">
      <c r="B308" s="23" t="s">
        <v>476</v>
      </c>
      <c r="G308" s="24">
        <v>5</v>
      </c>
      <c r="H308" s="24">
        <v>4</v>
      </c>
      <c r="J308" s="24">
        <v>1385</v>
      </c>
    </row>
    <row r="310" spans="1:13" x14ac:dyDescent="0.2">
      <c r="A310" s="28" t="s">
        <v>58</v>
      </c>
      <c r="B310" s="23" t="s">
        <v>909</v>
      </c>
      <c r="C310" s="23" t="s">
        <v>910</v>
      </c>
      <c r="D310" s="23" t="s">
        <v>422</v>
      </c>
      <c r="E310" s="23" t="s">
        <v>439</v>
      </c>
      <c r="F310" s="27">
        <v>71571</v>
      </c>
      <c r="G310" s="24">
        <v>7.4999999999999997E-2</v>
      </c>
      <c r="H310" s="24">
        <v>1</v>
      </c>
      <c r="I310" s="24">
        <v>0</v>
      </c>
      <c r="J310" s="24">
        <v>96.5</v>
      </c>
      <c r="K310" s="23" t="s">
        <v>432</v>
      </c>
      <c r="L310" s="24">
        <v>7.4999999999999997E-2</v>
      </c>
      <c r="M310" s="23" t="s">
        <v>433</v>
      </c>
    </row>
    <row r="311" spans="1:13" x14ac:dyDescent="0.2">
      <c r="B311" s="23" t="s">
        <v>911</v>
      </c>
      <c r="C311" s="23" t="s">
        <v>910</v>
      </c>
      <c r="D311" s="23" t="s">
        <v>422</v>
      </c>
      <c r="E311" s="23" t="s">
        <v>415</v>
      </c>
      <c r="F311" s="27">
        <v>26187</v>
      </c>
      <c r="G311" s="24">
        <v>0.32100000000000001</v>
      </c>
      <c r="H311" s="24">
        <v>1</v>
      </c>
      <c r="I311" s="24">
        <v>0</v>
      </c>
      <c r="J311" s="24">
        <v>66</v>
      </c>
      <c r="K311" s="23" t="s">
        <v>432</v>
      </c>
      <c r="L311" s="24">
        <v>0.32100000000000001</v>
      </c>
      <c r="M311" s="23" t="s">
        <v>433</v>
      </c>
    </row>
    <row r="312" spans="1:13" x14ac:dyDescent="0.2">
      <c r="B312" s="23" t="s">
        <v>912</v>
      </c>
      <c r="C312" s="23" t="s">
        <v>913</v>
      </c>
      <c r="D312" s="23" t="s">
        <v>422</v>
      </c>
      <c r="E312" s="23" t="s">
        <v>420</v>
      </c>
      <c r="F312" s="27">
        <v>44645</v>
      </c>
      <c r="G312" s="24">
        <v>0.6</v>
      </c>
      <c r="H312" s="24">
        <v>0.83330000000000004</v>
      </c>
      <c r="I312" s="24">
        <v>0</v>
      </c>
      <c r="J312" s="24">
        <v>592</v>
      </c>
      <c r="K312" s="23" t="s">
        <v>914</v>
      </c>
      <c r="L312" s="24">
        <v>0.10002</v>
      </c>
      <c r="M312" s="23" t="s">
        <v>915</v>
      </c>
    </row>
    <row r="313" spans="1:13" x14ac:dyDescent="0.2">
      <c r="K313" s="23" t="s">
        <v>914</v>
      </c>
      <c r="L313" s="24">
        <v>0.49997999999999998</v>
      </c>
      <c r="M313" s="23" t="s">
        <v>433</v>
      </c>
    </row>
    <row r="314" spans="1:13" x14ac:dyDescent="0.2">
      <c r="B314" s="23" t="s">
        <v>916</v>
      </c>
      <c r="C314" s="23" t="s">
        <v>913</v>
      </c>
      <c r="D314" s="23" t="s">
        <v>422</v>
      </c>
      <c r="E314" s="23" t="s">
        <v>420</v>
      </c>
      <c r="F314" s="27">
        <v>47285</v>
      </c>
      <c r="G314" s="24">
        <v>1</v>
      </c>
      <c r="H314" s="24">
        <v>1</v>
      </c>
      <c r="I314" s="24">
        <v>0</v>
      </c>
      <c r="J314" s="24">
        <v>219</v>
      </c>
      <c r="K314" s="23" t="s">
        <v>917</v>
      </c>
      <c r="L314" s="24">
        <v>1</v>
      </c>
      <c r="M314" s="23" t="s">
        <v>433</v>
      </c>
    </row>
    <row r="315" spans="1:13" x14ac:dyDescent="0.2">
      <c r="B315" s="23" t="s">
        <v>771</v>
      </c>
      <c r="G315" s="24">
        <v>1.996</v>
      </c>
      <c r="H315" s="24">
        <v>1.89598</v>
      </c>
      <c r="J315" s="24">
        <v>973.5</v>
      </c>
    </row>
    <row r="317" spans="1:13" x14ac:dyDescent="0.2">
      <c r="A317" s="28" t="s">
        <v>59</v>
      </c>
      <c r="B317" s="23" t="s">
        <v>918</v>
      </c>
      <c r="C317" s="23" t="s">
        <v>919</v>
      </c>
      <c r="D317" s="23" t="s">
        <v>422</v>
      </c>
      <c r="E317" s="23" t="s">
        <v>420</v>
      </c>
      <c r="F317" s="27">
        <v>44645</v>
      </c>
      <c r="G317" s="24">
        <v>0.67</v>
      </c>
      <c r="H317" s="24">
        <v>1</v>
      </c>
      <c r="I317" s="24">
        <v>0</v>
      </c>
      <c r="J317" s="24">
        <v>35</v>
      </c>
      <c r="K317" s="23" t="s">
        <v>920</v>
      </c>
      <c r="L317" s="24">
        <v>0.67</v>
      </c>
      <c r="M317" s="23" t="s">
        <v>921</v>
      </c>
    </row>
    <row r="318" spans="1:13" x14ac:dyDescent="0.2">
      <c r="B318" s="23" t="s">
        <v>922</v>
      </c>
      <c r="C318" s="23" t="s">
        <v>919</v>
      </c>
      <c r="D318" s="23" t="s">
        <v>422</v>
      </c>
      <c r="E318" s="23" t="s">
        <v>484</v>
      </c>
      <c r="F318" s="27">
        <v>50000.000240000001</v>
      </c>
      <c r="G318" s="24">
        <v>0.3</v>
      </c>
      <c r="H318" s="24">
        <v>1</v>
      </c>
      <c r="I318" s="24">
        <v>0</v>
      </c>
      <c r="J318" s="24">
        <v>273</v>
      </c>
      <c r="K318" s="23" t="s">
        <v>920</v>
      </c>
      <c r="L318" s="24">
        <v>0.3</v>
      </c>
      <c r="M318" s="23" t="s">
        <v>921</v>
      </c>
    </row>
    <row r="319" spans="1:13" x14ac:dyDescent="0.2">
      <c r="B319" s="23" t="s">
        <v>923</v>
      </c>
      <c r="C319" s="23" t="s">
        <v>919</v>
      </c>
      <c r="D319" s="23" t="s">
        <v>414</v>
      </c>
      <c r="E319" s="23" t="s">
        <v>415</v>
      </c>
      <c r="F319" s="27">
        <v>26187</v>
      </c>
      <c r="G319" s="24">
        <v>0.2</v>
      </c>
      <c r="H319" s="24">
        <v>1</v>
      </c>
      <c r="I319" s="24">
        <v>0</v>
      </c>
      <c r="J319" s="24">
        <v>222</v>
      </c>
      <c r="K319" s="23" t="s">
        <v>920</v>
      </c>
      <c r="L319" s="24">
        <v>0.2</v>
      </c>
      <c r="M319" s="23" t="s">
        <v>921</v>
      </c>
    </row>
    <row r="320" spans="1:13" x14ac:dyDescent="0.2">
      <c r="B320" s="23" t="s">
        <v>457</v>
      </c>
      <c r="G320" s="24">
        <v>1.17</v>
      </c>
      <c r="H320" s="24">
        <v>1.17</v>
      </c>
      <c r="J320" s="24">
        <v>530</v>
      </c>
    </row>
    <row r="322" spans="1:13" x14ac:dyDescent="0.2">
      <c r="A322" s="28" t="s">
        <v>60</v>
      </c>
      <c r="B322" s="23" t="s">
        <v>924</v>
      </c>
      <c r="C322" s="23" t="s">
        <v>925</v>
      </c>
      <c r="D322" s="23" t="s">
        <v>422</v>
      </c>
      <c r="E322" s="23" t="s">
        <v>420</v>
      </c>
      <c r="F322" s="27">
        <v>39000</v>
      </c>
      <c r="G322" s="24">
        <v>0.93400000000000005</v>
      </c>
      <c r="H322" s="24">
        <v>0.87819057815845802</v>
      </c>
      <c r="I322" s="24">
        <v>0</v>
      </c>
      <c r="J322" s="24">
        <v>948</v>
      </c>
      <c r="K322" s="23" t="s">
        <v>926</v>
      </c>
      <c r="L322" s="24">
        <v>0.62022999999999995</v>
      </c>
      <c r="M322" s="23" t="s">
        <v>927</v>
      </c>
    </row>
    <row r="323" spans="1:13" x14ac:dyDescent="0.2">
      <c r="K323" s="23" t="s">
        <v>926</v>
      </c>
      <c r="L323" s="24">
        <v>0.11377</v>
      </c>
      <c r="M323" s="23" t="s">
        <v>928</v>
      </c>
    </row>
    <row r="324" spans="1:13" x14ac:dyDescent="0.2">
      <c r="K324" s="23" t="s">
        <v>416</v>
      </c>
      <c r="L324" s="24">
        <v>0.2</v>
      </c>
      <c r="M324" s="23" t="s">
        <v>417</v>
      </c>
    </row>
    <row r="325" spans="1:13" x14ac:dyDescent="0.2">
      <c r="B325" s="23" t="s">
        <v>929</v>
      </c>
      <c r="C325" s="23" t="s">
        <v>925</v>
      </c>
      <c r="D325" s="23" t="s">
        <v>422</v>
      </c>
      <c r="E325" s="23" t="s">
        <v>415</v>
      </c>
      <c r="F325" s="27">
        <v>34000</v>
      </c>
      <c r="G325" s="24">
        <v>0.2</v>
      </c>
      <c r="H325" s="24">
        <v>1</v>
      </c>
      <c r="I325" s="24">
        <v>0</v>
      </c>
      <c r="J325" s="24">
        <v>84</v>
      </c>
      <c r="K325" s="23" t="s">
        <v>926</v>
      </c>
      <c r="L325" s="24">
        <v>0.2</v>
      </c>
      <c r="M325" s="23" t="s">
        <v>927</v>
      </c>
    </row>
    <row r="326" spans="1:13" x14ac:dyDescent="0.2">
      <c r="B326" s="23" t="s">
        <v>930</v>
      </c>
      <c r="C326" s="23" t="s">
        <v>925</v>
      </c>
      <c r="D326" s="23" t="s">
        <v>414</v>
      </c>
      <c r="E326" s="23" t="s">
        <v>415</v>
      </c>
      <c r="F326" s="27">
        <v>30000</v>
      </c>
      <c r="G326" s="24">
        <v>0.2</v>
      </c>
      <c r="H326" s="24">
        <v>1</v>
      </c>
      <c r="I326" s="24">
        <v>0</v>
      </c>
      <c r="J326" s="24">
        <v>156</v>
      </c>
      <c r="K326" s="23" t="s">
        <v>926</v>
      </c>
      <c r="L326" s="24">
        <v>0.2</v>
      </c>
      <c r="M326" s="23" t="s">
        <v>927</v>
      </c>
    </row>
    <row r="327" spans="1:13" x14ac:dyDescent="0.2">
      <c r="B327" s="23" t="s">
        <v>931</v>
      </c>
      <c r="C327" s="23" t="s">
        <v>932</v>
      </c>
      <c r="D327" s="23" t="s">
        <v>422</v>
      </c>
      <c r="E327" s="23" t="s">
        <v>420</v>
      </c>
      <c r="F327" s="27">
        <v>42000</v>
      </c>
      <c r="G327" s="24">
        <v>1</v>
      </c>
      <c r="H327" s="24">
        <v>1</v>
      </c>
      <c r="I327" s="24">
        <v>0</v>
      </c>
      <c r="J327" s="24">
        <v>717</v>
      </c>
      <c r="K327" s="23" t="s">
        <v>933</v>
      </c>
      <c r="L327" s="24">
        <v>1</v>
      </c>
      <c r="M327" s="23" t="s">
        <v>927</v>
      </c>
    </row>
    <row r="328" spans="1:13" x14ac:dyDescent="0.2">
      <c r="B328" s="23" t="s">
        <v>771</v>
      </c>
      <c r="G328" s="24">
        <v>2.3340000000000001</v>
      </c>
      <c r="H328" s="24">
        <v>2.2202299999999999</v>
      </c>
      <c r="J328" s="24">
        <v>1905</v>
      </c>
    </row>
    <row r="330" spans="1:13" x14ac:dyDescent="0.2">
      <c r="A330" s="28" t="s">
        <v>61</v>
      </c>
      <c r="B330" s="23" t="s">
        <v>934</v>
      </c>
      <c r="C330" s="23" t="s">
        <v>935</v>
      </c>
      <c r="D330" s="23" t="s">
        <v>422</v>
      </c>
      <c r="E330" s="23" t="s">
        <v>420</v>
      </c>
      <c r="F330" s="27">
        <v>32941</v>
      </c>
      <c r="G330" s="24">
        <v>0.4</v>
      </c>
      <c r="H330" s="24">
        <v>1</v>
      </c>
      <c r="I330" s="24">
        <v>0</v>
      </c>
      <c r="J330" s="24">
        <v>96</v>
      </c>
      <c r="K330" s="23" t="s">
        <v>936</v>
      </c>
      <c r="L330" s="24">
        <v>0.4</v>
      </c>
      <c r="M330" s="23" t="s">
        <v>937</v>
      </c>
    </row>
    <row r="331" spans="1:13" x14ac:dyDescent="0.2">
      <c r="B331" s="23" t="s">
        <v>938</v>
      </c>
      <c r="C331" s="23" t="s">
        <v>935</v>
      </c>
      <c r="D331" s="23" t="s">
        <v>422</v>
      </c>
      <c r="E331" s="23" t="s">
        <v>484</v>
      </c>
      <c r="F331" s="27">
        <v>30054</v>
      </c>
      <c r="G331" s="24">
        <v>0.4</v>
      </c>
      <c r="H331" s="24">
        <v>1</v>
      </c>
      <c r="I331" s="24">
        <v>0</v>
      </c>
      <c r="J331" s="24">
        <v>165</v>
      </c>
      <c r="K331" s="23" t="s">
        <v>939</v>
      </c>
      <c r="L331" s="24">
        <v>0.2</v>
      </c>
      <c r="M331" s="23" t="s">
        <v>937</v>
      </c>
    </row>
    <row r="332" spans="1:13" x14ac:dyDescent="0.2">
      <c r="K332" s="23" t="s">
        <v>939</v>
      </c>
      <c r="L332" s="24">
        <v>0.2</v>
      </c>
      <c r="M332" s="23" t="s">
        <v>940</v>
      </c>
    </row>
    <row r="333" spans="1:13" x14ac:dyDescent="0.2">
      <c r="B333" s="23" t="s">
        <v>941</v>
      </c>
      <c r="C333" s="23" t="s">
        <v>935</v>
      </c>
      <c r="D333" s="23" t="s">
        <v>422</v>
      </c>
      <c r="E333" s="23" t="s">
        <v>420</v>
      </c>
      <c r="F333" s="27">
        <v>33932</v>
      </c>
      <c r="G333" s="24">
        <v>0.6</v>
      </c>
      <c r="H333" s="24">
        <v>1</v>
      </c>
      <c r="I333" s="24">
        <v>0</v>
      </c>
      <c r="J333" s="24">
        <v>111</v>
      </c>
      <c r="K333" s="23" t="s">
        <v>942</v>
      </c>
      <c r="L333" s="24">
        <v>0.6</v>
      </c>
      <c r="M333" s="23" t="s">
        <v>943</v>
      </c>
    </row>
    <row r="334" spans="1:13" x14ac:dyDescent="0.2">
      <c r="B334" s="23" t="s">
        <v>944</v>
      </c>
      <c r="C334" s="23" t="s">
        <v>935</v>
      </c>
      <c r="D334" s="23" t="s">
        <v>414</v>
      </c>
      <c r="E334" s="23" t="s">
        <v>415</v>
      </c>
      <c r="F334" s="27">
        <v>30054</v>
      </c>
      <c r="G334" s="24">
        <v>0.6</v>
      </c>
      <c r="H334" s="24">
        <v>1</v>
      </c>
      <c r="I334" s="24">
        <v>0</v>
      </c>
      <c r="J334" s="24">
        <v>207</v>
      </c>
      <c r="K334" s="23" t="s">
        <v>939</v>
      </c>
      <c r="L334" s="24">
        <v>0.6</v>
      </c>
      <c r="M334" s="23" t="s">
        <v>940</v>
      </c>
    </row>
    <row r="335" spans="1:13" x14ac:dyDescent="0.2">
      <c r="B335" s="23" t="s">
        <v>945</v>
      </c>
      <c r="C335" s="23" t="s">
        <v>935</v>
      </c>
      <c r="D335" s="23" t="s">
        <v>414</v>
      </c>
      <c r="E335" s="23" t="s">
        <v>415</v>
      </c>
      <c r="F335" s="27">
        <v>30054</v>
      </c>
      <c r="G335" s="24">
        <v>0.53300000000000003</v>
      </c>
      <c r="H335" s="24">
        <v>1</v>
      </c>
      <c r="I335" s="24">
        <v>0</v>
      </c>
      <c r="J335" s="24">
        <v>75</v>
      </c>
      <c r="K335" s="23" t="s">
        <v>939</v>
      </c>
      <c r="L335" s="24">
        <v>0.53300000000000003</v>
      </c>
      <c r="M335" s="23" t="s">
        <v>943</v>
      </c>
    </row>
    <row r="336" spans="1:13" x14ac:dyDescent="0.2">
      <c r="B336" s="23" t="s">
        <v>946</v>
      </c>
      <c r="C336" s="23" t="s">
        <v>935</v>
      </c>
      <c r="D336" s="23" t="s">
        <v>422</v>
      </c>
      <c r="E336" s="23" t="s">
        <v>420</v>
      </c>
      <c r="F336" s="27">
        <v>38000</v>
      </c>
      <c r="G336" s="24">
        <v>1</v>
      </c>
      <c r="H336" s="24">
        <v>1</v>
      </c>
      <c r="I336" s="24">
        <v>0</v>
      </c>
      <c r="J336" s="24">
        <v>207</v>
      </c>
      <c r="K336" s="23" t="s">
        <v>939</v>
      </c>
      <c r="L336" s="24">
        <v>1</v>
      </c>
      <c r="M336" s="23" t="s">
        <v>940</v>
      </c>
    </row>
    <row r="337" spans="1:13" x14ac:dyDescent="0.2">
      <c r="B337" s="23" t="s">
        <v>947</v>
      </c>
      <c r="G337" s="24">
        <v>3.5329999999999999</v>
      </c>
      <c r="H337" s="24">
        <v>3.5329999999999999</v>
      </c>
      <c r="J337" s="24">
        <v>861</v>
      </c>
    </row>
    <row r="339" spans="1:13" x14ac:dyDescent="0.2">
      <c r="A339" s="28" t="s">
        <v>62</v>
      </c>
      <c r="B339" s="23" t="s">
        <v>948</v>
      </c>
      <c r="C339" s="23" t="s">
        <v>949</v>
      </c>
      <c r="D339" s="23" t="s">
        <v>422</v>
      </c>
      <c r="E339" s="23" t="s">
        <v>439</v>
      </c>
      <c r="F339" s="27">
        <v>38406</v>
      </c>
      <c r="G339" s="24">
        <v>0.13300000000000001</v>
      </c>
      <c r="H339" s="24">
        <v>1</v>
      </c>
      <c r="I339" s="24">
        <v>0</v>
      </c>
      <c r="J339" s="24">
        <v>56</v>
      </c>
      <c r="K339" s="23" t="s">
        <v>950</v>
      </c>
      <c r="L339" s="24">
        <v>0.13300000000000001</v>
      </c>
      <c r="M339" s="23" t="s">
        <v>497</v>
      </c>
    </row>
    <row r="340" spans="1:13" x14ac:dyDescent="0.2">
      <c r="B340" s="23" t="s">
        <v>951</v>
      </c>
      <c r="C340" s="23" t="s">
        <v>952</v>
      </c>
      <c r="D340" s="23" t="s">
        <v>414</v>
      </c>
      <c r="E340" s="23" t="s">
        <v>415</v>
      </c>
      <c r="F340" s="27">
        <v>26187</v>
      </c>
      <c r="G340" s="24">
        <v>0.13300000000000001</v>
      </c>
      <c r="H340" s="24">
        <v>0</v>
      </c>
      <c r="I340" s="24">
        <v>0</v>
      </c>
      <c r="J340" s="24">
        <v>36</v>
      </c>
      <c r="K340" s="23" t="s">
        <v>496</v>
      </c>
      <c r="L340" s="24">
        <v>0.13300000000000001</v>
      </c>
      <c r="M340" s="23" t="s">
        <v>953</v>
      </c>
    </row>
    <row r="341" spans="1:13" x14ac:dyDescent="0.2">
      <c r="B341" s="23" t="s">
        <v>954</v>
      </c>
      <c r="C341" s="23" t="s">
        <v>949</v>
      </c>
      <c r="D341" s="23" t="s">
        <v>414</v>
      </c>
      <c r="E341" s="23" t="s">
        <v>420</v>
      </c>
      <c r="F341" s="27">
        <v>30054</v>
      </c>
      <c r="G341" s="24">
        <v>0.46700000000000003</v>
      </c>
      <c r="H341" s="24">
        <v>1</v>
      </c>
      <c r="I341" s="24">
        <v>0</v>
      </c>
      <c r="J341" s="24">
        <v>138</v>
      </c>
      <c r="K341" s="23" t="s">
        <v>955</v>
      </c>
      <c r="L341" s="24">
        <v>0.46700000000000003</v>
      </c>
      <c r="M341" s="23" t="s">
        <v>497</v>
      </c>
    </row>
    <row r="342" spans="1:13" x14ac:dyDescent="0.2">
      <c r="B342" s="23" t="s">
        <v>956</v>
      </c>
      <c r="C342" s="23" t="s">
        <v>949</v>
      </c>
      <c r="D342" s="23" t="s">
        <v>414</v>
      </c>
      <c r="E342" s="23" t="s">
        <v>420</v>
      </c>
      <c r="F342" s="27">
        <v>30054</v>
      </c>
      <c r="G342" s="24">
        <v>0.26700000000000002</v>
      </c>
      <c r="H342" s="24">
        <v>0</v>
      </c>
      <c r="I342" s="24">
        <v>0</v>
      </c>
      <c r="J342" s="24">
        <v>72</v>
      </c>
      <c r="K342" s="23" t="s">
        <v>957</v>
      </c>
      <c r="L342" s="24">
        <v>0.26700000000000002</v>
      </c>
      <c r="M342" s="23" t="s">
        <v>953</v>
      </c>
    </row>
    <row r="343" spans="1:13" x14ac:dyDescent="0.2">
      <c r="K343" s="23" t="s">
        <v>958</v>
      </c>
      <c r="L343" s="24">
        <v>0</v>
      </c>
      <c r="M343" s="23" t="s">
        <v>953</v>
      </c>
    </row>
    <row r="344" spans="1:13" x14ac:dyDescent="0.2">
      <c r="B344" s="23" t="s">
        <v>959</v>
      </c>
      <c r="C344" s="23" t="s">
        <v>949</v>
      </c>
      <c r="D344" s="23" t="s">
        <v>414</v>
      </c>
      <c r="E344" s="23" t="s">
        <v>415</v>
      </c>
      <c r="F344" s="27">
        <v>26187</v>
      </c>
      <c r="G344" s="24">
        <v>0.2</v>
      </c>
      <c r="H344" s="24">
        <v>0</v>
      </c>
      <c r="I344" s="24">
        <v>0</v>
      </c>
      <c r="J344" s="24">
        <v>36</v>
      </c>
      <c r="K344" s="23" t="s">
        <v>960</v>
      </c>
      <c r="L344" s="24">
        <v>0.2</v>
      </c>
      <c r="M344" s="23" t="s">
        <v>961</v>
      </c>
    </row>
    <row r="345" spans="1:13" x14ac:dyDescent="0.2">
      <c r="B345" s="23" t="s">
        <v>962</v>
      </c>
      <c r="C345" s="23" t="s">
        <v>949</v>
      </c>
      <c r="D345" s="23" t="s">
        <v>414</v>
      </c>
      <c r="E345" s="23" t="s">
        <v>415</v>
      </c>
      <c r="F345" s="27">
        <v>30054</v>
      </c>
      <c r="G345" s="24">
        <v>0.55700000000000005</v>
      </c>
      <c r="H345" s="24">
        <v>0.87973016157989203</v>
      </c>
      <c r="I345" s="24">
        <v>0</v>
      </c>
      <c r="J345" s="24">
        <v>53</v>
      </c>
      <c r="K345" s="23" t="s">
        <v>960</v>
      </c>
      <c r="L345" s="24">
        <v>0.20000970000000001</v>
      </c>
      <c r="M345" s="23" t="s">
        <v>937</v>
      </c>
    </row>
    <row r="346" spans="1:13" x14ac:dyDescent="0.2">
      <c r="K346" s="23" t="s">
        <v>489</v>
      </c>
      <c r="L346" s="24">
        <v>0.28999999999999998</v>
      </c>
      <c r="M346" s="23" t="s">
        <v>624</v>
      </c>
    </row>
    <row r="347" spans="1:13" x14ac:dyDescent="0.2">
      <c r="K347" s="23" t="s">
        <v>960</v>
      </c>
      <c r="L347" s="24">
        <v>6.6990300000000003E-2</v>
      </c>
      <c r="M347" s="23" t="s">
        <v>963</v>
      </c>
    </row>
    <row r="348" spans="1:13" x14ac:dyDescent="0.2">
      <c r="B348" s="23" t="s">
        <v>964</v>
      </c>
      <c r="C348" s="23" t="s">
        <v>952</v>
      </c>
      <c r="D348" s="23" t="s">
        <v>414</v>
      </c>
      <c r="E348" s="23" t="s">
        <v>420</v>
      </c>
      <c r="F348" s="27">
        <v>30000</v>
      </c>
      <c r="G348" s="24">
        <v>0.13300000000000001</v>
      </c>
      <c r="H348" s="24">
        <v>1</v>
      </c>
      <c r="I348" s="24">
        <v>0</v>
      </c>
      <c r="J348" s="24">
        <v>56</v>
      </c>
      <c r="K348" s="23" t="s">
        <v>965</v>
      </c>
      <c r="L348" s="24">
        <v>0.13300000000000001</v>
      </c>
      <c r="M348" s="23" t="s">
        <v>497</v>
      </c>
    </row>
    <row r="349" spans="1:13" x14ac:dyDescent="0.2">
      <c r="B349" s="23" t="s">
        <v>966</v>
      </c>
      <c r="C349" s="23" t="s">
        <v>952</v>
      </c>
      <c r="D349" s="23" t="s">
        <v>414</v>
      </c>
      <c r="E349" s="23" t="s">
        <v>415</v>
      </c>
      <c r="F349" s="27">
        <v>26187</v>
      </c>
      <c r="G349" s="24">
        <v>0.13300000000000001</v>
      </c>
      <c r="H349" s="24">
        <v>0</v>
      </c>
      <c r="I349" s="24">
        <v>0</v>
      </c>
      <c r="J349" s="24">
        <v>14</v>
      </c>
      <c r="K349" s="23" t="s">
        <v>496</v>
      </c>
      <c r="L349" s="24">
        <v>0.13300000000000001</v>
      </c>
      <c r="M349" s="23" t="s">
        <v>963</v>
      </c>
    </row>
    <row r="350" spans="1:13" x14ac:dyDescent="0.2">
      <c r="B350" s="23" t="s">
        <v>967</v>
      </c>
      <c r="C350" s="23" t="s">
        <v>949</v>
      </c>
      <c r="D350" s="23" t="s">
        <v>414</v>
      </c>
      <c r="E350" s="23" t="s">
        <v>415</v>
      </c>
      <c r="F350" s="27">
        <v>30054</v>
      </c>
      <c r="G350" s="24">
        <v>0.46</v>
      </c>
      <c r="H350" s="24">
        <v>0.434782608695652</v>
      </c>
      <c r="I350" s="24">
        <v>0</v>
      </c>
      <c r="J350" s="24">
        <v>148</v>
      </c>
      <c r="K350" s="23" t="s">
        <v>960</v>
      </c>
      <c r="L350" s="24">
        <v>0.2</v>
      </c>
      <c r="M350" s="23" t="s">
        <v>497</v>
      </c>
    </row>
    <row r="351" spans="1:13" x14ac:dyDescent="0.2">
      <c r="K351" s="23" t="s">
        <v>416</v>
      </c>
      <c r="L351" s="24">
        <v>0.26</v>
      </c>
      <c r="M351" s="23" t="s">
        <v>968</v>
      </c>
    </row>
    <row r="352" spans="1:13" x14ac:dyDescent="0.2">
      <c r="B352" s="23" t="s">
        <v>969</v>
      </c>
      <c r="C352" s="23" t="s">
        <v>949</v>
      </c>
      <c r="D352" s="23" t="s">
        <v>422</v>
      </c>
      <c r="E352" s="23" t="s">
        <v>420</v>
      </c>
      <c r="F352" s="27">
        <v>34000</v>
      </c>
      <c r="G352" s="24">
        <v>1</v>
      </c>
      <c r="H352" s="24">
        <v>1</v>
      </c>
      <c r="I352" s="24">
        <v>0</v>
      </c>
      <c r="J352" s="24">
        <v>81</v>
      </c>
      <c r="K352" s="23" t="s">
        <v>960</v>
      </c>
      <c r="L352" s="24">
        <v>1</v>
      </c>
      <c r="M352" s="23" t="s">
        <v>497</v>
      </c>
    </row>
    <row r="353" spans="1:13" x14ac:dyDescent="0.2">
      <c r="B353" s="23" t="s">
        <v>970</v>
      </c>
      <c r="G353" s="24">
        <v>3.4830000000000001</v>
      </c>
      <c r="H353" s="24">
        <v>2.4230097000000002</v>
      </c>
      <c r="J353" s="24">
        <v>690</v>
      </c>
    </row>
    <row r="355" spans="1:13" x14ac:dyDescent="0.2">
      <c r="A355" s="28" t="s">
        <v>63</v>
      </c>
      <c r="B355" s="23" t="s">
        <v>971</v>
      </c>
      <c r="C355" s="23" t="s">
        <v>972</v>
      </c>
      <c r="D355" s="23" t="s">
        <v>422</v>
      </c>
      <c r="E355" s="23" t="s">
        <v>420</v>
      </c>
      <c r="F355" s="27">
        <v>33932</v>
      </c>
      <c r="G355" s="24">
        <v>0.6</v>
      </c>
      <c r="H355" s="24">
        <v>1</v>
      </c>
      <c r="I355" s="24">
        <v>0</v>
      </c>
      <c r="J355" s="24">
        <v>219</v>
      </c>
      <c r="K355" s="23" t="s">
        <v>973</v>
      </c>
      <c r="L355" s="24">
        <v>0.19997999999999999</v>
      </c>
      <c r="M355" s="23" t="s">
        <v>937</v>
      </c>
    </row>
    <row r="356" spans="1:13" x14ac:dyDescent="0.2">
      <c r="K356" s="23" t="s">
        <v>973</v>
      </c>
      <c r="L356" s="24">
        <v>0.40001999999999999</v>
      </c>
      <c r="M356" s="23" t="s">
        <v>974</v>
      </c>
    </row>
    <row r="357" spans="1:13" x14ac:dyDescent="0.2">
      <c r="B357" s="23" t="s">
        <v>975</v>
      </c>
      <c r="C357" s="23" t="s">
        <v>972</v>
      </c>
      <c r="D357" s="23" t="s">
        <v>422</v>
      </c>
      <c r="E357" s="23" t="s">
        <v>420</v>
      </c>
      <c r="F357" s="27">
        <v>40000</v>
      </c>
      <c r="G357" s="24">
        <v>1</v>
      </c>
      <c r="H357" s="24">
        <v>1</v>
      </c>
      <c r="I357" s="24">
        <v>0</v>
      </c>
      <c r="J357" s="24">
        <v>288</v>
      </c>
      <c r="K357" s="23" t="s">
        <v>976</v>
      </c>
      <c r="L357" s="24">
        <v>1</v>
      </c>
      <c r="M357" s="23" t="s">
        <v>974</v>
      </c>
    </row>
    <row r="358" spans="1:13" x14ac:dyDescent="0.2">
      <c r="B358" s="23" t="s">
        <v>977</v>
      </c>
      <c r="C358" s="23" t="s">
        <v>972</v>
      </c>
      <c r="D358" s="23" t="s">
        <v>414</v>
      </c>
      <c r="E358" s="23" t="s">
        <v>415</v>
      </c>
      <c r="F358" s="27">
        <v>30054</v>
      </c>
      <c r="G358" s="24">
        <v>0.5</v>
      </c>
      <c r="H358" s="24">
        <v>0.4</v>
      </c>
      <c r="I358" s="24">
        <v>0</v>
      </c>
      <c r="J358" s="24">
        <v>39</v>
      </c>
      <c r="K358" s="23" t="s">
        <v>976</v>
      </c>
      <c r="L358" s="24">
        <v>0.2</v>
      </c>
      <c r="M358" s="23" t="s">
        <v>937</v>
      </c>
    </row>
    <row r="359" spans="1:13" x14ac:dyDescent="0.2">
      <c r="K359" s="23" t="s">
        <v>976</v>
      </c>
      <c r="L359" s="24">
        <v>0.3</v>
      </c>
      <c r="M359" s="23" t="s">
        <v>978</v>
      </c>
    </row>
    <row r="360" spans="1:13" x14ac:dyDescent="0.2">
      <c r="B360" s="23" t="s">
        <v>979</v>
      </c>
      <c r="C360" s="23" t="s">
        <v>972</v>
      </c>
      <c r="D360" s="23" t="s">
        <v>414</v>
      </c>
      <c r="E360" s="23" t="s">
        <v>415</v>
      </c>
      <c r="F360" s="27">
        <v>30054</v>
      </c>
      <c r="G360" s="24">
        <v>0.2</v>
      </c>
      <c r="H360" s="24">
        <v>1</v>
      </c>
      <c r="I360" s="24">
        <v>0</v>
      </c>
      <c r="J360" s="24">
        <v>120</v>
      </c>
      <c r="K360" s="23" t="s">
        <v>976</v>
      </c>
      <c r="L360" s="24">
        <v>0.2</v>
      </c>
      <c r="M360" s="23" t="s">
        <v>937</v>
      </c>
    </row>
    <row r="361" spans="1:13" x14ac:dyDescent="0.2">
      <c r="B361" s="23" t="s">
        <v>980</v>
      </c>
      <c r="C361" s="23" t="s">
        <v>972</v>
      </c>
      <c r="D361" s="23" t="s">
        <v>414</v>
      </c>
      <c r="E361" s="23" t="s">
        <v>415</v>
      </c>
      <c r="F361" s="27">
        <v>30054</v>
      </c>
      <c r="G361" s="24">
        <v>0.8</v>
      </c>
      <c r="H361" s="24">
        <v>0.75</v>
      </c>
      <c r="I361" s="24">
        <v>0</v>
      </c>
      <c r="J361" s="24">
        <v>336</v>
      </c>
      <c r="K361" s="23" t="s">
        <v>976</v>
      </c>
      <c r="L361" s="24">
        <v>0.6</v>
      </c>
      <c r="M361" s="23" t="s">
        <v>974</v>
      </c>
    </row>
    <row r="362" spans="1:13" x14ac:dyDescent="0.2">
      <c r="K362" s="23" t="s">
        <v>734</v>
      </c>
      <c r="L362" s="24">
        <v>0.2</v>
      </c>
      <c r="M362" s="23" t="s">
        <v>981</v>
      </c>
    </row>
    <row r="363" spans="1:13" x14ac:dyDescent="0.2">
      <c r="B363" s="23" t="s">
        <v>476</v>
      </c>
      <c r="G363" s="24">
        <v>3.1</v>
      </c>
      <c r="H363" s="24">
        <v>2.6</v>
      </c>
      <c r="J363" s="24">
        <v>1002</v>
      </c>
    </row>
    <row r="365" spans="1:13" x14ac:dyDescent="0.2">
      <c r="A365" s="28" t="s">
        <v>64</v>
      </c>
      <c r="B365" s="23" t="s">
        <v>982</v>
      </c>
      <c r="C365" s="23" t="s">
        <v>983</v>
      </c>
      <c r="D365" s="23" t="s">
        <v>422</v>
      </c>
      <c r="E365" s="23" t="s">
        <v>420</v>
      </c>
      <c r="F365" s="27">
        <v>47180</v>
      </c>
      <c r="G365" s="24">
        <v>0.5</v>
      </c>
      <c r="H365" s="24">
        <v>1</v>
      </c>
      <c r="I365" s="24">
        <v>0</v>
      </c>
      <c r="J365" s="24">
        <v>105</v>
      </c>
      <c r="K365" s="23" t="s">
        <v>984</v>
      </c>
      <c r="L365" s="24">
        <v>0</v>
      </c>
      <c r="M365" s="23" t="s">
        <v>985</v>
      </c>
    </row>
    <row r="366" spans="1:13" x14ac:dyDescent="0.2">
      <c r="K366" s="23" t="s">
        <v>986</v>
      </c>
      <c r="L366" s="24">
        <v>0.5</v>
      </c>
      <c r="M366" s="23" t="s">
        <v>985</v>
      </c>
    </row>
    <row r="367" spans="1:13" x14ac:dyDescent="0.2">
      <c r="B367" s="23" t="s">
        <v>987</v>
      </c>
      <c r="C367" s="23" t="s">
        <v>167</v>
      </c>
      <c r="D367" s="23" t="s">
        <v>414</v>
      </c>
      <c r="E367" s="23" t="s">
        <v>415</v>
      </c>
      <c r="F367" s="27">
        <v>26187</v>
      </c>
      <c r="G367" s="24">
        <v>0.2</v>
      </c>
      <c r="H367" s="24">
        <v>1</v>
      </c>
      <c r="I367" s="24">
        <v>0</v>
      </c>
      <c r="J367" s="24">
        <v>0</v>
      </c>
      <c r="K367" s="23" t="s">
        <v>988</v>
      </c>
      <c r="L367" s="24">
        <v>0.2</v>
      </c>
      <c r="M367" s="23" t="s">
        <v>985</v>
      </c>
    </row>
    <row r="368" spans="1:13" x14ac:dyDescent="0.2">
      <c r="B368" s="23" t="s">
        <v>989</v>
      </c>
      <c r="C368" s="23" t="s">
        <v>983</v>
      </c>
      <c r="D368" s="23" t="s">
        <v>422</v>
      </c>
      <c r="E368" s="23" t="s">
        <v>420</v>
      </c>
      <c r="F368" s="27">
        <v>35905</v>
      </c>
      <c r="G368" s="24">
        <v>1</v>
      </c>
      <c r="H368" s="24">
        <v>1</v>
      </c>
      <c r="I368" s="24">
        <v>0</v>
      </c>
      <c r="J368" s="24">
        <v>1131</v>
      </c>
      <c r="K368" s="23" t="s">
        <v>990</v>
      </c>
      <c r="L368" s="24">
        <v>0.8</v>
      </c>
      <c r="M368" s="23" t="s">
        <v>937</v>
      </c>
    </row>
    <row r="369" spans="1:13" x14ac:dyDescent="0.2">
      <c r="K369" s="23" t="s">
        <v>990</v>
      </c>
      <c r="L369" s="24">
        <v>0.2</v>
      </c>
      <c r="M369" s="23" t="s">
        <v>985</v>
      </c>
    </row>
    <row r="370" spans="1:13" x14ac:dyDescent="0.2">
      <c r="B370" s="23" t="s">
        <v>991</v>
      </c>
      <c r="C370" s="23" t="s">
        <v>167</v>
      </c>
      <c r="D370" s="23" t="s">
        <v>414</v>
      </c>
      <c r="E370" s="23" t="s">
        <v>415</v>
      </c>
      <c r="F370" s="27">
        <v>26187</v>
      </c>
      <c r="G370" s="24">
        <v>0.153</v>
      </c>
      <c r="H370" s="24">
        <v>1</v>
      </c>
      <c r="I370" s="24">
        <v>0</v>
      </c>
      <c r="J370" s="24">
        <v>8</v>
      </c>
      <c r="K370" s="23" t="s">
        <v>988</v>
      </c>
      <c r="L370" s="24">
        <v>0.153</v>
      </c>
      <c r="M370" s="23" t="s">
        <v>985</v>
      </c>
    </row>
    <row r="371" spans="1:13" x14ac:dyDescent="0.2">
      <c r="B371" s="23" t="s">
        <v>992</v>
      </c>
      <c r="C371" s="23" t="s">
        <v>983</v>
      </c>
      <c r="D371" s="23" t="s">
        <v>414</v>
      </c>
      <c r="E371" s="23" t="s">
        <v>415</v>
      </c>
      <c r="F371" s="27">
        <v>30054</v>
      </c>
      <c r="G371" s="24">
        <v>0.17499999999999999</v>
      </c>
      <c r="H371" s="24">
        <v>1</v>
      </c>
      <c r="I371" s="24">
        <v>0</v>
      </c>
      <c r="J371" s="24">
        <v>14</v>
      </c>
      <c r="K371" s="23" t="s">
        <v>993</v>
      </c>
      <c r="L371" s="24">
        <v>0.17499999999999999</v>
      </c>
      <c r="M371" s="23" t="s">
        <v>985</v>
      </c>
    </row>
    <row r="372" spans="1:13" x14ac:dyDescent="0.2">
      <c r="B372" s="23" t="s">
        <v>994</v>
      </c>
      <c r="C372" s="23" t="s">
        <v>167</v>
      </c>
      <c r="D372" s="23" t="s">
        <v>414</v>
      </c>
      <c r="E372" s="23" t="s">
        <v>415</v>
      </c>
      <c r="F372" s="27">
        <v>26187</v>
      </c>
      <c r="G372" s="24">
        <v>0.4</v>
      </c>
      <c r="H372" s="24">
        <v>1</v>
      </c>
      <c r="I372" s="24">
        <v>0</v>
      </c>
      <c r="J372" s="24">
        <v>100</v>
      </c>
      <c r="K372" s="23" t="s">
        <v>988</v>
      </c>
      <c r="L372" s="24">
        <v>0.4</v>
      </c>
      <c r="M372" s="23" t="s">
        <v>985</v>
      </c>
    </row>
    <row r="373" spans="1:13" x14ac:dyDescent="0.2">
      <c r="B373" s="23" t="s">
        <v>995</v>
      </c>
      <c r="C373" s="23" t="s">
        <v>983</v>
      </c>
      <c r="D373" s="23" t="s">
        <v>422</v>
      </c>
      <c r="E373" s="23" t="s">
        <v>420</v>
      </c>
      <c r="F373" s="27">
        <v>33078</v>
      </c>
      <c r="G373" s="24">
        <v>0.5</v>
      </c>
      <c r="H373" s="24">
        <v>1</v>
      </c>
      <c r="I373" s="24">
        <v>0</v>
      </c>
      <c r="J373" s="24">
        <v>19</v>
      </c>
      <c r="K373" s="23" t="s">
        <v>996</v>
      </c>
      <c r="L373" s="24">
        <v>0.5</v>
      </c>
      <c r="M373" s="23" t="s">
        <v>985</v>
      </c>
    </row>
    <row r="374" spans="1:13" x14ac:dyDescent="0.2">
      <c r="B374" s="23" t="s">
        <v>997</v>
      </c>
      <c r="C374" s="23" t="s">
        <v>983</v>
      </c>
      <c r="D374" s="23" t="s">
        <v>414</v>
      </c>
      <c r="E374" s="23" t="s">
        <v>420</v>
      </c>
      <c r="F374" s="27">
        <v>30054</v>
      </c>
      <c r="G374" s="24">
        <v>0.6</v>
      </c>
      <c r="H374" s="24">
        <v>1</v>
      </c>
      <c r="I374" s="24">
        <v>0</v>
      </c>
      <c r="J374" s="24">
        <v>168</v>
      </c>
      <c r="K374" s="23" t="s">
        <v>993</v>
      </c>
      <c r="L374" s="24">
        <v>0.6</v>
      </c>
      <c r="M374" s="23" t="s">
        <v>937</v>
      </c>
    </row>
    <row r="375" spans="1:13" x14ac:dyDescent="0.2">
      <c r="B375" s="23" t="s">
        <v>998</v>
      </c>
      <c r="C375" s="23" t="s">
        <v>167</v>
      </c>
      <c r="D375" s="23" t="s">
        <v>414</v>
      </c>
      <c r="E375" s="23" t="s">
        <v>415</v>
      </c>
      <c r="F375" s="27">
        <v>26187</v>
      </c>
      <c r="G375" s="24">
        <v>0.2</v>
      </c>
      <c r="H375" s="24">
        <v>1</v>
      </c>
      <c r="I375" s="24">
        <v>0</v>
      </c>
      <c r="J375" s="24">
        <v>10</v>
      </c>
      <c r="K375" s="23" t="s">
        <v>988</v>
      </c>
      <c r="L375" s="24">
        <v>0.2</v>
      </c>
      <c r="M375" s="23" t="s">
        <v>985</v>
      </c>
    </row>
    <row r="376" spans="1:13" x14ac:dyDescent="0.2">
      <c r="B376" s="23" t="s">
        <v>999</v>
      </c>
      <c r="C376" s="23" t="s">
        <v>167</v>
      </c>
      <c r="D376" s="23" t="s">
        <v>414</v>
      </c>
      <c r="E376" s="23" t="s">
        <v>415</v>
      </c>
      <c r="F376" s="27">
        <v>26187</v>
      </c>
      <c r="G376" s="24">
        <v>0.1</v>
      </c>
      <c r="H376" s="24">
        <v>1</v>
      </c>
      <c r="I376" s="24">
        <v>0</v>
      </c>
      <c r="J376" s="24">
        <v>0</v>
      </c>
      <c r="K376" s="23" t="s">
        <v>988</v>
      </c>
      <c r="L376" s="24">
        <v>0.1</v>
      </c>
      <c r="M376" s="23" t="s">
        <v>985</v>
      </c>
    </row>
    <row r="377" spans="1:13" x14ac:dyDescent="0.2">
      <c r="B377" s="23" t="s">
        <v>970</v>
      </c>
      <c r="G377" s="24">
        <v>3.8279999999999998</v>
      </c>
      <c r="H377" s="24">
        <v>3.8279999999999998</v>
      </c>
      <c r="J377" s="24">
        <v>1555</v>
      </c>
    </row>
    <row r="379" spans="1:13" ht="24" x14ac:dyDescent="0.2">
      <c r="A379" s="29" t="s">
        <v>65</v>
      </c>
    </row>
    <row r="380" spans="1:13" ht="24" x14ac:dyDescent="0.2">
      <c r="A380" s="28" t="s">
        <v>65</v>
      </c>
      <c r="B380" s="23" t="s">
        <v>1000</v>
      </c>
      <c r="C380" s="23" t="s">
        <v>770</v>
      </c>
      <c r="D380" s="23" t="s">
        <v>422</v>
      </c>
      <c r="E380" s="23" t="s">
        <v>415</v>
      </c>
      <c r="G380" s="24">
        <v>0</v>
      </c>
      <c r="J380" s="24">
        <v>0</v>
      </c>
      <c r="K380" s="23" t="s">
        <v>489</v>
      </c>
      <c r="L380" s="24">
        <v>0</v>
      </c>
      <c r="M380" s="23" t="s">
        <v>624</v>
      </c>
    </row>
    <row r="381" spans="1:13" x14ac:dyDescent="0.2">
      <c r="B381" s="23" t="s">
        <v>521</v>
      </c>
      <c r="G381" s="24">
        <v>0</v>
      </c>
      <c r="H381" s="24">
        <v>0</v>
      </c>
      <c r="J381" s="24">
        <v>0</v>
      </c>
    </row>
    <row r="383" spans="1:13" x14ac:dyDescent="0.2">
      <c r="A383" s="29" t="s">
        <v>5</v>
      </c>
    </row>
    <row r="384" spans="1:13" x14ac:dyDescent="0.2">
      <c r="A384" s="28" t="s">
        <v>5</v>
      </c>
      <c r="B384" s="23" t="s">
        <v>1001</v>
      </c>
      <c r="C384" s="23" t="s">
        <v>130</v>
      </c>
      <c r="D384" s="23" t="s">
        <v>422</v>
      </c>
      <c r="E384" s="23" t="s">
        <v>484</v>
      </c>
      <c r="F384" s="27">
        <v>18420.88</v>
      </c>
      <c r="G384" s="24">
        <v>0.25</v>
      </c>
      <c r="H384" s="24">
        <v>1</v>
      </c>
      <c r="I384" s="24">
        <v>0</v>
      </c>
      <c r="J384" s="24">
        <v>0</v>
      </c>
      <c r="K384" s="23" t="s">
        <v>1002</v>
      </c>
      <c r="L384" s="24">
        <v>0.25</v>
      </c>
      <c r="M384" s="23" t="s">
        <v>1003</v>
      </c>
    </row>
    <row r="385" spans="1:13" x14ac:dyDescent="0.2">
      <c r="B385" s="23" t="s">
        <v>1004</v>
      </c>
      <c r="C385" s="23" t="s">
        <v>770</v>
      </c>
      <c r="D385" s="23" t="s">
        <v>422</v>
      </c>
      <c r="E385" s="23" t="s">
        <v>420</v>
      </c>
      <c r="G385" s="24">
        <v>0</v>
      </c>
      <c r="J385" s="24">
        <v>0</v>
      </c>
      <c r="K385" s="23" t="s">
        <v>489</v>
      </c>
      <c r="L385" s="24">
        <v>0</v>
      </c>
      <c r="M385" s="23" t="s">
        <v>624</v>
      </c>
    </row>
    <row r="386" spans="1:13" x14ac:dyDescent="0.2">
      <c r="B386" s="23" t="s">
        <v>1005</v>
      </c>
      <c r="C386" s="23" t="s">
        <v>130</v>
      </c>
      <c r="D386" s="23" t="s">
        <v>422</v>
      </c>
      <c r="E386" s="23" t="s">
        <v>420</v>
      </c>
      <c r="F386" s="27">
        <v>37288</v>
      </c>
      <c r="G386" s="24">
        <v>0.5</v>
      </c>
      <c r="H386" s="24">
        <v>1</v>
      </c>
      <c r="I386" s="24">
        <v>0</v>
      </c>
      <c r="J386" s="24">
        <v>0</v>
      </c>
      <c r="K386" s="23" t="s">
        <v>1006</v>
      </c>
      <c r="L386" s="24">
        <v>0.5</v>
      </c>
      <c r="M386" s="23" t="s">
        <v>1003</v>
      </c>
    </row>
    <row r="387" spans="1:13" x14ac:dyDescent="0.2">
      <c r="B387" s="23" t="s">
        <v>1007</v>
      </c>
      <c r="C387" s="23" t="s">
        <v>130</v>
      </c>
      <c r="D387" s="23" t="s">
        <v>414</v>
      </c>
      <c r="E387" s="23" t="s">
        <v>420</v>
      </c>
      <c r="F387" s="27">
        <v>31000</v>
      </c>
      <c r="G387" s="24">
        <v>0.5</v>
      </c>
      <c r="H387" s="24">
        <v>1</v>
      </c>
      <c r="I387" s="24">
        <v>0</v>
      </c>
      <c r="J387" s="24">
        <v>0</v>
      </c>
      <c r="K387" s="23" t="s">
        <v>1002</v>
      </c>
      <c r="L387" s="24">
        <v>0.5</v>
      </c>
      <c r="M387" s="23" t="s">
        <v>1003</v>
      </c>
    </row>
    <row r="388" spans="1:13" x14ac:dyDescent="0.2">
      <c r="B388" s="23" t="s">
        <v>1008</v>
      </c>
      <c r="C388" s="23" t="s">
        <v>130</v>
      </c>
      <c r="D388" s="23" t="s">
        <v>422</v>
      </c>
      <c r="E388" s="23" t="s">
        <v>507</v>
      </c>
      <c r="F388" s="27">
        <v>47000</v>
      </c>
      <c r="G388" s="24">
        <v>1</v>
      </c>
      <c r="H388" s="24">
        <v>1</v>
      </c>
      <c r="I388" s="24">
        <v>0</v>
      </c>
      <c r="J388" s="24">
        <v>0</v>
      </c>
      <c r="K388" s="23" t="s">
        <v>1002</v>
      </c>
      <c r="L388" s="24">
        <v>1</v>
      </c>
      <c r="M388" s="23" t="s">
        <v>1009</v>
      </c>
    </row>
    <row r="389" spans="1:13" x14ac:dyDescent="0.2">
      <c r="B389" s="23" t="s">
        <v>476</v>
      </c>
      <c r="G389" s="24">
        <v>2.25</v>
      </c>
      <c r="H389" s="24">
        <v>2.25</v>
      </c>
      <c r="J389" s="24">
        <v>0</v>
      </c>
    </row>
    <row r="391" spans="1:13" x14ac:dyDescent="0.2">
      <c r="A391" s="29" t="s">
        <v>6</v>
      </c>
    </row>
    <row r="392" spans="1:13" x14ac:dyDescent="0.2">
      <c r="A392" s="28" t="s">
        <v>66</v>
      </c>
      <c r="B392" s="23" t="s">
        <v>1010</v>
      </c>
      <c r="C392" s="23" t="s">
        <v>231</v>
      </c>
      <c r="D392" s="23" t="s">
        <v>422</v>
      </c>
      <c r="E392" s="23" t="s">
        <v>420</v>
      </c>
      <c r="F392" s="27">
        <v>32707</v>
      </c>
      <c r="G392" s="24">
        <v>1.1299999999999999</v>
      </c>
      <c r="H392" s="24">
        <v>1</v>
      </c>
      <c r="I392" s="24">
        <v>0</v>
      </c>
      <c r="J392" s="24">
        <v>405</v>
      </c>
      <c r="K392" s="23" t="s">
        <v>891</v>
      </c>
      <c r="L392" s="24">
        <v>0.2</v>
      </c>
      <c r="M392" s="23" t="s">
        <v>751</v>
      </c>
    </row>
    <row r="393" spans="1:13" x14ac:dyDescent="0.2">
      <c r="K393" s="23" t="s">
        <v>1011</v>
      </c>
      <c r="L393" s="24">
        <v>0.93</v>
      </c>
      <c r="M393" s="23" t="s">
        <v>1012</v>
      </c>
    </row>
    <row r="394" spans="1:13" x14ac:dyDescent="0.2">
      <c r="B394" s="23" t="s">
        <v>1013</v>
      </c>
      <c r="C394" s="23" t="s">
        <v>94</v>
      </c>
      <c r="D394" s="23" t="s">
        <v>414</v>
      </c>
      <c r="E394" s="23" t="s">
        <v>420</v>
      </c>
      <c r="F394" s="27">
        <v>26187</v>
      </c>
      <c r="G394" s="24">
        <v>0.2</v>
      </c>
      <c r="H394" s="24">
        <v>1</v>
      </c>
      <c r="I394" s="24">
        <v>0</v>
      </c>
      <c r="J394" s="24">
        <v>40.5</v>
      </c>
      <c r="K394" s="23" t="s">
        <v>811</v>
      </c>
      <c r="L394" s="24">
        <v>0.2</v>
      </c>
      <c r="M394" s="23" t="s">
        <v>1012</v>
      </c>
    </row>
    <row r="395" spans="1:13" x14ac:dyDescent="0.2">
      <c r="B395" s="23" t="s">
        <v>1014</v>
      </c>
      <c r="C395" s="23" t="s">
        <v>231</v>
      </c>
      <c r="D395" s="23" t="s">
        <v>422</v>
      </c>
      <c r="E395" s="23" t="s">
        <v>420</v>
      </c>
      <c r="F395" s="27">
        <v>29768</v>
      </c>
      <c r="G395" s="24">
        <v>0.8</v>
      </c>
      <c r="H395" s="24">
        <v>1</v>
      </c>
      <c r="I395" s="24">
        <v>0</v>
      </c>
      <c r="J395" s="24">
        <v>243</v>
      </c>
      <c r="K395" s="23" t="s">
        <v>1015</v>
      </c>
      <c r="L395" s="24">
        <v>0.8</v>
      </c>
      <c r="M395" s="23" t="s">
        <v>1012</v>
      </c>
    </row>
    <row r="396" spans="1:13" x14ac:dyDescent="0.2">
      <c r="B396" s="23" t="s">
        <v>1016</v>
      </c>
      <c r="C396" s="23" t="s">
        <v>94</v>
      </c>
      <c r="D396" s="23" t="s">
        <v>414</v>
      </c>
      <c r="E396" s="23" t="s">
        <v>420</v>
      </c>
      <c r="F396" s="27">
        <v>26187</v>
      </c>
      <c r="G396" s="24">
        <v>0.4</v>
      </c>
      <c r="H396" s="24">
        <v>1</v>
      </c>
      <c r="I396" s="24">
        <v>0</v>
      </c>
      <c r="J396" s="24">
        <v>63</v>
      </c>
      <c r="K396" s="23" t="s">
        <v>811</v>
      </c>
      <c r="L396" s="24">
        <v>0.4</v>
      </c>
      <c r="M396" s="23" t="s">
        <v>1012</v>
      </c>
    </row>
    <row r="397" spans="1:13" x14ac:dyDescent="0.2">
      <c r="B397" s="23" t="s">
        <v>1017</v>
      </c>
      <c r="C397" s="23" t="s">
        <v>231</v>
      </c>
      <c r="D397" s="23" t="s">
        <v>422</v>
      </c>
      <c r="E397" s="23" t="s">
        <v>420</v>
      </c>
      <c r="F397" s="27">
        <v>27884</v>
      </c>
      <c r="G397" s="24">
        <v>0.6</v>
      </c>
      <c r="H397" s="24">
        <v>1</v>
      </c>
      <c r="I397" s="24">
        <v>0</v>
      </c>
      <c r="J397" s="24">
        <v>186</v>
      </c>
      <c r="K397" s="23" t="s">
        <v>1018</v>
      </c>
      <c r="L397" s="24">
        <v>0.6</v>
      </c>
      <c r="M397" s="23" t="s">
        <v>1012</v>
      </c>
    </row>
    <row r="398" spans="1:13" x14ac:dyDescent="0.2">
      <c r="B398" s="23" t="s">
        <v>1019</v>
      </c>
      <c r="C398" s="23" t="s">
        <v>94</v>
      </c>
      <c r="D398" s="23" t="s">
        <v>422</v>
      </c>
      <c r="E398" s="23" t="s">
        <v>420</v>
      </c>
      <c r="F398" s="27">
        <v>29768</v>
      </c>
      <c r="G398" s="24">
        <v>1</v>
      </c>
      <c r="H398" s="24">
        <v>1</v>
      </c>
      <c r="I398" s="24">
        <v>0</v>
      </c>
      <c r="J398" s="24">
        <v>319.5</v>
      </c>
      <c r="K398" s="23" t="s">
        <v>811</v>
      </c>
      <c r="L398" s="24">
        <v>1</v>
      </c>
      <c r="M398" s="23" t="s">
        <v>1012</v>
      </c>
    </row>
    <row r="399" spans="1:13" x14ac:dyDescent="0.2">
      <c r="B399" s="23" t="s">
        <v>1020</v>
      </c>
      <c r="C399" s="23" t="s">
        <v>94</v>
      </c>
      <c r="D399" s="23" t="s">
        <v>414</v>
      </c>
      <c r="E399" s="23" t="s">
        <v>415</v>
      </c>
      <c r="F399" s="27">
        <v>26187</v>
      </c>
      <c r="G399" s="24">
        <v>0.2</v>
      </c>
      <c r="H399" s="24">
        <v>1</v>
      </c>
      <c r="I399" s="24">
        <v>0</v>
      </c>
      <c r="J399" s="24">
        <v>80</v>
      </c>
      <c r="K399" s="23" t="s">
        <v>811</v>
      </c>
      <c r="L399" s="24">
        <v>0.2</v>
      </c>
      <c r="M399" s="23" t="s">
        <v>1012</v>
      </c>
    </row>
    <row r="400" spans="1:13" x14ac:dyDescent="0.2">
      <c r="B400" s="23" t="s">
        <v>1021</v>
      </c>
      <c r="C400" s="23" t="s">
        <v>231</v>
      </c>
      <c r="D400" s="23" t="s">
        <v>422</v>
      </c>
      <c r="E400" s="23" t="s">
        <v>420</v>
      </c>
      <c r="F400" s="27">
        <v>36893</v>
      </c>
      <c r="G400" s="24">
        <v>1</v>
      </c>
      <c r="H400" s="24">
        <v>1</v>
      </c>
      <c r="I400" s="24">
        <v>0</v>
      </c>
      <c r="J400" s="24">
        <v>350</v>
      </c>
      <c r="K400" s="23" t="s">
        <v>1022</v>
      </c>
      <c r="L400" s="24">
        <v>1</v>
      </c>
      <c r="M400" s="23" t="s">
        <v>1012</v>
      </c>
    </row>
    <row r="401" spans="2:13" x14ac:dyDescent="0.2">
      <c r="B401" s="23" t="s">
        <v>1023</v>
      </c>
      <c r="C401" s="23" t="s">
        <v>231</v>
      </c>
      <c r="D401" s="23" t="s">
        <v>422</v>
      </c>
      <c r="E401" s="23" t="s">
        <v>420</v>
      </c>
      <c r="F401" s="27">
        <v>56250</v>
      </c>
      <c r="G401" s="24">
        <v>1</v>
      </c>
      <c r="H401" s="24">
        <v>1</v>
      </c>
      <c r="I401" s="24">
        <v>0</v>
      </c>
      <c r="J401" s="24">
        <v>342</v>
      </c>
      <c r="K401" s="23" t="s">
        <v>1024</v>
      </c>
      <c r="L401" s="24">
        <v>0.6</v>
      </c>
      <c r="M401" s="23" t="s">
        <v>1012</v>
      </c>
    </row>
    <row r="402" spans="2:13" x14ac:dyDescent="0.2">
      <c r="K402" s="23" t="s">
        <v>530</v>
      </c>
      <c r="L402" s="24">
        <v>0.4</v>
      </c>
      <c r="M402" s="23" t="s">
        <v>527</v>
      </c>
    </row>
    <row r="403" spans="2:13" x14ac:dyDescent="0.2">
      <c r="B403" s="23" t="s">
        <v>1025</v>
      </c>
      <c r="C403" s="23" t="s">
        <v>94</v>
      </c>
      <c r="D403" s="23" t="s">
        <v>422</v>
      </c>
      <c r="E403" s="23" t="s">
        <v>420</v>
      </c>
      <c r="F403" s="27">
        <v>27026</v>
      </c>
      <c r="G403" s="24">
        <v>1</v>
      </c>
      <c r="H403" s="24">
        <v>0.8</v>
      </c>
      <c r="I403" s="24">
        <v>0</v>
      </c>
      <c r="J403" s="24">
        <v>280.5</v>
      </c>
      <c r="K403" s="23" t="s">
        <v>811</v>
      </c>
      <c r="L403" s="24">
        <v>0.8</v>
      </c>
      <c r="M403" s="23" t="s">
        <v>1012</v>
      </c>
    </row>
    <row r="404" spans="2:13" x14ac:dyDescent="0.2">
      <c r="K404" s="23" t="s">
        <v>811</v>
      </c>
      <c r="L404" s="24">
        <v>0.2</v>
      </c>
      <c r="M404" s="23" t="s">
        <v>1026</v>
      </c>
    </row>
    <row r="405" spans="2:13" x14ac:dyDescent="0.2">
      <c r="B405" s="23" t="s">
        <v>1027</v>
      </c>
      <c r="C405" s="23" t="s">
        <v>231</v>
      </c>
      <c r="D405" s="23" t="s">
        <v>422</v>
      </c>
      <c r="E405" s="23" t="s">
        <v>420</v>
      </c>
      <c r="F405" s="27">
        <v>27884</v>
      </c>
      <c r="G405" s="24">
        <v>0.6</v>
      </c>
      <c r="H405" s="24">
        <v>1</v>
      </c>
      <c r="I405" s="24">
        <v>0</v>
      </c>
      <c r="J405" s="24">
        <v>180</v>
      </c>
      <c r="K405" s="23" t="s">
        <v>1028</v>
      </c>
      <c r="L405" s="24">
        <v>0.6</v>
      </c>
      <c r="M405" s="23" t="s">
        <v>1012</v>
      </c>
    </row>
    <row r="406" spans="2:13" x14ac:dyDescent="0.2">
      <c r="B406" s="23" t="s">
        <v>1029</v>
      </c>
      <c r="C406" s="23" t="s">
        <v>298</v>
      </c>
      <c r="D406" s="23" t="s">
        <v>422</v>
      </c>
      <c r="E406" s="23" t="s">
        <v>420</v>
      </c>
      <c r="F406" s="27">
        <v>26187</v>
      </c>
      <c r="G406" s="24">
        <v>0.6</v>
      </c>
      <c r="H406" s="24">
        <v>1</v>
      </c>
      <c r="I406" s="24">
        <v>0</v>
      </c>
      <c r="J406" s="24">
        <v>171</v>
      </c>
      <c r="K406" s="23" t="s">
        <v>811</v>
      </c>
      <c r="L406" s="24">
        <v>0.6</v>
      </c>
      <c r="M406" s="23" t="s">
        <v>1012</v>
      </c>
    </row>
    <row r="407" spans="2:13" x14ac:dyDescent="0.2">
      <c r="B407" s="23" t="s">
        <v>1030</v>
      </c>
      <c r="C407" s="23" t="s">
        <v>94</v>
      </c>
      <c r="D407" s="23" t="s">
        <v>422</v>
      </c>
      <c r="E407" s="23" t="s">
        <v>420</v>
      </c>
      <c r="F407" s="27">
        <v>29768</v>
      </c>
      <c r="G407" s="24">
        <v>0.8</v>
      </c>
      <c r="H407" s="24">
        <v>1</v>
      </c>
      <c r="I407" s="24">
        <v>0</v>
      </c>
      <c r="J407" s="24">
        <v>279</v>
      </c>
      <c r="K407" s="23" t="s">
        <v>811</v>
      </c>
      <c r="L407" s="24">
        <v>0.8</v>
      </c>
      <c r="M407" s="23" t="s">
        <v>1012</v>
      </c>
    </row>
    <row r="408" spans="2:13" x14ac:dyDescent="0.2">
      <c r="B408" s="23" t="s">
        <v>1031</v>
      </c>
      <c r="C408" s="23" t="s">
        <v>231</v>
      </c>
      <c r="D408" s="23" t="s">
        <v>422</v>
      </c>
      <c r="E408" s="23" t="s">
        <v>420</v>
      </c>
      <c r="F408" s="27">
        <v>30980</v>
      </c>
      <c r="G408" s="24">
        <v>1</v>
      </c>
      <c r="H408" s="24">
        <v>1</v>
      </c>
      <c r="I408" s="24">
        <v>0</v>
      </c>
      <c r="J408" s="24">
        <v>307.5</v>
      </c>
      <c r="K408" s="23" t="s">
        <v>1032</v>
      </c>
      <c r="L408" s="24">
        <v>1</v>
      </c>
      <c r="M408" s="23" t="s">
        <v>1012</v>
      </c>
    </row>
    <row r="409" spans="2:13" x14ac:dyDescent="0.2">
      <c r="B409" s="23" t="s">
        <v>1033</v>
      </c>
      <c r="C409" s="23" t="s">
        <v>94</v>
      </c>
      <c r="D409" s="23" t="s">
        <v>414</v>
      </c>
      <c r="E409" s="23" t="s">
        <v>415</v>
      </c>
      <c r="F409" s="27">
        <v>26187</v>
      </c>
      <c r="G409" s="24">
        <v>0.6</v>
      </c>
      <c r="H409" s="24">
        <v>1</v>
      </c>
      <c r="I409" s="24">
        <v>0</v>
      </c>
      <c r="J409" s="24">
        <v>258</v>
      </c>
      <c r="K409" s="23" t="s">
        <v>622</v>
      </c>
      <c r="L409" s="24">
        <v>0.2</v>
      </c>
      <c r="M409" s="23" t="s">
        <v>619</v>
      </c>
    </row>
    <row r="410" spans="2:13" x14ac:dyDescent="0.2">
      <c r="K410" s="23" t="s">
        <v>811</v>
      </c>
      <c r="L410" s="24">
        <v>0.4</v>
      </c>
      <c r="M410" s="23" t="s">
        <v>1012</v>
      </c>
    </row>
    <row r="411" spans="2:13" x14ac:dyDescent="0.2">
      <c r="B411" s="23" t="s">
        <v>1034</v>
      </c>
      <c r="C411" s="23" t="s">
        <v>231</v>
      </c>
      <c r="D411" s="23" t="s">
        <v>422</v>
      </c>
      <c r="E411" s="23" t="s">
        <v>420</v>
      </c>
      <c r="F411" s="27">
        <v>29768</v>
      </c>
      <c r="G411" s="24">
        <v>1</v>
      </c>
      <c r="H411" s="24">
        <v>1</v>
      </c>
      <c r="I411" s="24">
        <v>0</v>
      </c>
      <c r="J411" s="24">
        <v>673.66666666666697</v>
      </c>
      <c r="K411" s="23" t="s">
        <v>1035</v>
      </c>
      <c r="L411" s="24">
        <v>1</v>
      </c>
      <c r="M411" s="23" t="s">
        <v>1012</v>
      </c>
    </row>
    <row r="412" spans="2:13" x14ac:dyDescent="0.2">
      <c r="B412" s="23" t="s">
        <v>1036</v>
      </c>
      <c r="C412" s="23" t="s">
        <v>94</v>
      </c>
      <c r="D412" s="23" t="s">
        <v>422</v>
      </c>
      <c r="E412" s="23" t="s">
        <v>420</v>
      </c>
      <c r="F412" s="27">
        <v>26187</v>
      </c>
      <c r="G412" s="24">
        <v>0.93</v>
      </c>
      <c r="H412" s="24">
        <v>1</v>
      </c>
      <c r="I412" s="24">
        <v>0</v>
      </c>
      <c r="J412" s="24">
        <v>294</v>
      </c>
      <c r="K412" s="23" t="s">
        <v>811</v>
      </c>
      <c r="L412" s="24">
        <v>0.93</v>
      </c>
      <c r="M412" s="23" t="s">
        <v>1012</v>
      </c>
    </row>
    <row r="413" spans="2:13" x14ac:dyDescent="0.2">
      <c r="B413" s="23" t="s">
        <v>1037</v>
      </c>
      <c r="C413" s="23" t="s">
        <v>231</v>
      </c>
      <c r="D413" s="23" t="s">
        <v>422</v>
      </c>
      <c r="E413" s="23" t="s">
        <v>420</v>
      </c>
      <c r="F413" s="27">
        <v>28868</v>
      </c>
      <c r="G413" s="24">
        <v>1</v>
      </c>
      <c r="H413" s="24">
        <v>1</v>
      </c>
      <c r="I413" s="24">
        <v>0</v>
      </c>
      <c r="J413" s="24">
        <v>115.666666666667</v>
      </c>
      <c r="K413" s="23" t="s">
        <v>1038</v>
      </c>
      <c r="L413" s="24">
        <v>0.73</v>
      </c>
      <c r="M413" s="23" t="s">
        <v>1012</v>
      </c>
    </row>
    <row r="414" spans="2:13" x14ac:dyDescent="0.2">
      <c r="K414" s="23" t="s">
        <v>416</v>
      </c>
      <c r="L414" s="24">
        <v>0.27</v>
      </c>
      <c r="M414" s="23" t="s">
        <v>417</v>
      </c>
    </row>
    <row r="415" spans="2:13" x14ac:dyDescent="0.2">
      <c r="B415" s="23" t="s">
        <v>1039</v>
      </c>
      <c r="C415" s="23" t="s">
        <v>94</v>
      </c>
      <c r="D415" s="23" t="s">
        <v>422</v>
      </c>
      <c r="E415" s="23" t="s">
        <v>415</v>
      </c>
      <c r="F415" s="27">
        <v>26187</v>
      </c>
      <c r="G415" s="24">
        <v>0.2</v>
      </c>
      <c r="H415" s="24">
        <v>1</v>
      </c>
      <c r="I415" s="24">
        <v>0</v>
      </c>
      <c r="J415" s="24">
        <v>30</v>
      </c>
      <c r="K415" s="23" t="s">
        <v>811</v>
      </c>
      <c r="L415" s="24">
        <v>0.2</v>
      </c>
      <c r="M415" s="23" t="s">
        <v>1012</v>
      </c>
    </row>
    <row r="416" spans="2:13" x14ac:dyDescent="0.2">
      <c r="B416" s="23" t="s">
        <v>1040</v>
      </c>
      <c r="C416" s="23" t="s">
        <v>94</v>
      </c>
      <c r="D416" s="23" t="s">
        <v>414</v>
      </c>
      <c r="E416" s="23" t="s">
        <v>415</v>
      </c>
      <c r="F416" s="27">
        <v>26187</v>
      </c>
      <c r="G416" s="24">
        <v>0.73</v>
      </c>
      <c r="H416" s="24">
        <v>1</v>
      </c>
      <c r="I416" s="24">
        <v>0</v>
      </c>
      <c r="J416" s="24">
        <v>358</v>
      </c>
      <c r="K416" s="23" t="s">
        <v>811</v>
      </c>
      <c r="L416" s="24">
        <v>0.73</v>
      </c>
      <c r="M416" s="23" t="s">
        <v>1012</v>
      </c>
    </row>
    <row r="417" spans="1:13" x14ac:dyDescent="0.2">
      <c r="B417" s="23" t="s">
        <v>1041</v>
      </c>
      <c r="C417" s="23" t="s">
        <v>231</v>
      </c>
      <c r="D417" s="23" t="s">
        <v>422</v>
      </c>
      <c r="E417" s="23" t="s">
        <v>420</v>
      </c>
      <c r="F417" s="27">
        <v>30980</v>
      </c>
      <c r="G417" s="24">
        <v>1</v>
      </c>
      <c r="H417" s="24">
        <v>0.8</v>
      </c>
      <c r="I417" s="24">
        <v>0</v>
      </c>
      <c r="J417" s="24">
        <v>355</v>
      </c>
      <c r="K417" s="23" t="s">
        <v>1042</v>
      </c>
      <c r="L417" s="24">
        <v>0.2</v>
      </c>
      <c r="M417" s="23" t="s">
        <v>1026</v>
      </c>
    </row>
    <row r="418" spans="1:13" x14ac:dyDescent="0.2">
      <c r="K418" s="23" t="s">
        <v>1042</v>
      </c>
      <c r="L418" s="24">
        <v>0.8</v>
      </c>
      <c r="M418" s="23" t="s">
        <v>1012</v>
      </c>
    </row>
    <row r="419" spans="1:13" x14ac:dyDescent="0.2">
      <c r="B419" s="23" t="s">
        <v>1043</v>
      </c>
      <c r="C419" s="23" t="s">
        <v>231</v>
      </c>
      <c r="D419" s="23" t="s">
        <v>422</v>
      </c>
      <c r="E419" s="23" t="s">
        <v>420</v>
      </c>
      <c r="F419" s="27">
        <v>31927</v>
      </c>
      <c r="G419" s="24">
        <v>1</v>
      </c>
      <c r="H419" s="24">
        <v>1</v>
      </c>
      <c r="I419" s="24">
        <v>0</v>
      </c>
      <c r="J419" s="24">
        <v>318</v>
      </c>
      <c r="K419" s="23" t="s">
        <v>1044</v>
      </c>
      <c r="L419" s="24">
        <v>1</v>
      </c>
      <c r="M419" s="23" t="s">
        <v>1012</v>
      </c>
    </row>
    <row r="420" spans="1:13" x14ac:dyDescent="0.2">
      <c r="B420" s="23" t="s">
        <v>1045</v>
      </c>
      <c r="C420" s="23" t="s">
        <v>231</v>
      </c>
      <c r="D420" s="23" t="s">
        <v>422</v>
      </c>
      <c r="E420" s="23" t="s">
        <v>420</v>
      </c>
      <c r="F420" s="27">
        <v>27026</v>
      </c>
      <c r="G420" s="24">
        <v>0.6</v>
      </c>
      <c r="H420" s="24">
        <v>1</v>
      </c>
      <c r="I420" s="24">
        <v>0</v>
      </c>
      <c r="J420" s="24">
        <v>222</v>
      </c>
      <c r="K420" s="23" t="s">
        <v>1046</v>
      </c>
      <c r="L420" s="24">
        <v>0.6</v>
      </c>
      <c r="M420" s="23" t="s">
        <v>1012</v>
      </c>
    </row>
    <row r="421" spans="1:13" x14ac:dyDescent="0.2">
      <c r="B421" s="23" t="s">
        <v>1047</v>
      </c>
      <c r="C421" s="23" t="s">
        <v>94</v>
      </c>
      <c r="D421" s="23" t="s">
        <v>422</v>
      </c>
      <c r="E421" s="23" t="s">
        <v>420</v>
      </c>
      <c r="F421" s="27">
        <v>27026</v>
      </c>
      <c r="G421" s="24">
        <v>1</v>
      </c>
      <c r="H421" s="24">
        <v>1</v>
      </c>
      <c r="I421" s="24">
        <v>0</v>
      </c>
      <c r="J421" s="24">
        <v>126</v>
      </c>
      <c r="K421" s="23" t="s">
        <v>416</v>
      </c>
      <c r="L421" s="24">
        <v>0.4</v>
      </c>
      <c r="M421" s="23" t="s">
        <v>417</v>
      </c>
    </row>
    <row r="422" spans="1:13" x14ac:dyDescent="0.2">
      <c r="K422" s="23" t="s">
        <v>811</v>
      </c>
      <c r="L422" s="24">
        <v>0.6</v>
      </c>
      <c r="M422" s="23" t="s">
        <v>1012</v>
      </c>
    </row>
    <row r="423" spans="1:13" x14ac:dyDescent="0.2">
      <c r="B423" s="23" t="s">
        <v>1048</v>
      </c>
      <c r="C423" s="23" t="s">
        <v>231</v>
      </c>
      <c r="D423" s="23" t="s">
        <v>422</v>
      </c>
      <c r="E423" s="23" t="s">
        <v>420</v>
      </c>
      <c r="F423" s="27">
        <v>27884</v>
      </c>
      <c r="G423" s="24">
        <v>0.6</v>
      </c>
      <c r="H423" s="24">
        <v>1</v>
      </c>
      <c r="I423" s="24">
        <v>0</v>
      </c>
      <c r="J423" s="24">
        <v>0</v>
      </c>
      <c r="K423" s="23" t="s">
        <v>1049</v>
      </c>
      <c r="L423" s="24">
        <v>0.6</v>
      </c>
      <c r="M423" s="23" t="s">
        <v>1012</v>
      </c>
    </row>
    <row r="424" spans="1:13" x14ac:dyDescent="0.2">
      <c r="B424" s="23" t="s">
        <v>1050</v>
      </c>
      <c r="G424" s="24">
        <v>18.989999999999998</v>
      </c>
      <c r="H424" s="24">
        <v>18.59</v>
      </c>
      <c r="J424" s="24">
        <v>5997.3333333333303</v>
      </c>
    </row>
    <row r="426" spans="1:13" ht="36" x14ac:dyDescent="0.2">
      <c r="A426" s="28" t="s">
        <v>67</v>
      </c>
      <c r="B426" s="23" t="s">
        <v>1051</v>
      </c>
      <c r="C426" s="23" t="s">
        <v>94</v>
      </c>
      <c r="D426" s="23" t="s">
        <v>422</v>
      </c>
      <c r="E426" s="23" t="s">
        <v>420</v>
      </c>
      <c r="G426" s="24">
        <v>0.2</v>
      </c>
      <c r="H426" s="24">
        <v>1</v>
      </c>
      <c r="I426" s="24">
        <v>0</v>
      </c>
      <c r="J426" s="24">
        <v>48</v>
      </c>
      <c r="K426" s="23" t="s">
        <v>811</v>
      </c>
      <c r="L426" s="24">
        <v>0.2</v>
      </c>
      <c r="M426" s="23" t="s">
        <v>1052</v>
      </c>
    </row>
    <row r="427" spans="1:13" x14ac:dyDescent="0.2">
      <c r="B427" s="23" t="s">
        <v>1053</v>
      </c>
      <c r="C427" s="23" t="s">
        <v>1054</v>
      </c>
      <c r="D427" s="23" t="s">
        <v>422</v>
      </c>
      <c r="E427" s="23" t="s">
        <v>420</v>
      </c>
      <c r="F427" s="27">
        <v>30000</v>
      </c>
      <c r="G427" s="24">
        <v>1</v>
      </c>
      <c r="H427" s="24">
        <v>1</v>
      </c>
      <c r="I427" s="24">
        <v>0</v>
      </c>
      <c r="J427" s="24">
        <v>171</v>
      </c>
      <c r="K427" s="23" t="s">
        <v>1055</v>
      </c>
      <c r="L427" s="24">
        <v>1</v>
      </c>
      <c r="M427" s="23" t="s">
        <v>1052</v>
      </c>
    </row>
    <row r="428" spans="1:13" x14ac:dyDescent="0.2">
      <c r="B428" s="23" t="s">
        <v>1056</v>
      </c>
      <c r="C428" s="23" t="s">
        <v>1057</v>
      </c>
      <c r="D428" s="23" t="s">
        <v>414</v>
      </c>
      <c r="E428" s="23" t="s">
        <v>415</v>
      </c>
      <c r="F428" s="27">
        <v>26187</v>
      </c>
      <c r="G428" s="24">
        <v>0.27</v>
      </c>
      <c r="H428" s="24">
        <v>0.74070000000000003</v>
      </c>
      <c r="I428" s="24">
        <v>0.25929999999999997</v>
      </c>
      <c r="J428" s="24">
        <v>12</v>
      </c>
      <c r="K428" s="23" t="s">
        <v>811</v>
      </c>
      <c r="L428" s="24">
        <v>7.0011000000000004E-2</v>
      </c>
      <c r="M428" s="23" t="s">
        <v>1058</v>
      </c>
    </row>
    <row r="429" spans="1:13" x14ac:dyDescent="0.2">
      <c r="K429" s="23" t="s">
        <v>811</v>
      </c>
      <c r="L429" s="24">
        <v>0.199989</v>
      </c>
      <c r="M429" s="23" t="s">
        <v>1052</v>
      </c>
    </row>
    <row r="430" spans="1:13" x14ac:dyDescent="0.2">
      <c r="B430" s="23" t="s">
        <v>1059</v>
      </c>
      <c r="C430" s="23" t="s">
        <v>94</v>
      </c>
      <c r="D430" s="23" t="s">
        <v>414</v>
      </c>
      <c r="E430" s="23" t="s">
        <v>415</v>
      </c>
      <c r="F430" s="27">
        <v>30054</v>
      </c>
      <c r="G430" s="24">
        <v>0.25</v>
      </c>
      <c r="H430" s="24">
        <v>1</v>
      </c>
      <c r="I430" s="24">
        <v>0</v>
      </c>
      <c r="J430" s="24">
        <v>0</v>
      </c>
      <c r="K430" s="23" t="s">
        <v>811</v>
      </c>
      <c r="L430" s="24">
        <v>0.25</v>
      </c>
      <c r="M430" s="23" t="s">
        <v>1052</v>
      </c>
    </row>
    <row r="431" spans="1:13" x14ac:dyDescent="0.2">
      <c r="B431" s="23" t="s">
        <v>1060</v>
      </c>
      <c r="C431" s="23" t="s">
        <v>94</v>
      </c>
      <c r="D431" s="23" t="s">
        <v>414</v>
      </c>
      <c r="E431" s="23" t="s">
        <v>415</v>
      </c>
      <c r="F431" s="27">
        <v>30054</v>
      </c>
      <c r="G431" s="24">
        <v>0.4</v>
      </c>
      <c r="H431" s="24">
        <v>1</v>
      </c>
      <c r="I431" s="24">
        <v>0</v>
      </c>
      <c r="J431" s="24">
        <v>100.5</v>
      </c>
      <c r="K431" s="23" t="s">
        <v>811</v>
      </c>
      <c r="L431" s="24">
        <v>0.4</v>
      </c>
      <c r="M431" s="23" t="s">
        <v>1052</v>
      </c>
    </row>
    <row r="432" spans="1:13" x14ac:dyDescent="0.2">
      <c r="B432" s="23" t="s">
        <v>1061</v>
      </c>
      <c r="C432" s="23" t="s">
        <v>1062</v>
      </c>
      <c r="D432" s="23" t="s">
        <v>422</v>
      </c>
      <c r="E432" s="23" t="s">
        <v>420</v>
      </c>
      <c r="F432" s="27">
        <v>30054</v>
      </c>
      <c r="G432" s="24">
        <v>0.73</v>
      </c>
      <c r="H432" s="24">
        <v>1</v>
      </c>
      <c r="I432" s="24">
        <v>0</v>
      </c>
      <c r="J432" s="24">
        <v>135</v>
      </c>
      <c r="K432" s="23" t="s">
        <v>1063</v>
      </c>
      <c r="L432" s="24">
        <v>0.36996400000000002</v>
      </c>
      <c r="M432" s="23" t="s">
        <v>1052</v>
      </c>
    </row>
    <row r="433" spans="1:13" x14ac:dyDescent="0.2">
      <c r="K433" s="23" t="s">
        <v>1063</v>
      </c>
      <c r="L433" s="24">
        <v>0.36003600000000002</v>
      </c>
      <c r="M433" s="23" t="s">
        <v>440</v>
      </c>
    </row>
    <row r="434" spans="1:13" x14ac:dyDescent="0.2">
      <c r="B434" s="23" t="s">
        <v>1064</v>
      </c>
      <c r="C434" s="23" t="s">
        <v>94</v>
      </c>
      <c r="D434" s="23" t="s">
        <v>422</v>
      </c>
      <c r="E434" s="23" t="s">
        <v>415</v>
      </c>
      <c r="F434" s="27">
        <v>30054</v>
      </c>
      <c r="G434" s="24">
        <v>0.2</v>
      </c>
      <c r="H434" s="24">
        <v>1</v>
      </c>
      <c r="I434" s="24">
        <v>0</v>
      </c>
      <c r="J434" s="24">
        <v>45</v>
      </c>
      <c r="K434" s="23" t="s">
        <v>811</v>
      </c>
      <c r="L434" s="24">
        <v>0.2</v>
      </c>
      <c r="M434" s="23" t="s">
        <v>1052</v>
      </c>
    </row>
    <row r="435" spans="1:13" x14ac:dyDescent="0.2">
      <c r="B435" s="23" t="s">
        <v>1065</v>
      </c>
      <c r="C435" s="23" t="s">
        <v>94</v>
      </c>
      <c r="D435" s="23" t="s">
        <v>414</v>
      </c>
      <c r="E435" s="23" t="s">
        <v>415</v>
      </c>
      <c r="F435" s="27">
        <v>26187</v>
      </c>
      <c r="G435" s="24">
        <v>0.4</v>
      </c>
      <c r="H435" s="24">
        <v>1</v>
      </c>
      <c r="I435" s="24">
        <v>0</v>
      </c>
      <c r="J435" s="24">
        <v>84</v>
      </c>
      <c r="K435" s="23" t="s">
        <v>811</v>
      </c>
      <c r="L435" s="24">
        <v>0.4</v>
      </c>
      <c r="M435" s="23" t="s">
        <v>1052</v>
      </c>
    </row>
    <row r="436" spans="1:13" x14ac:dyDescent="0.2">
      <c r="B436" s="23" t="s">
        <v>1066</v>
      </c>
      <c r="C436" s="23" t="s">
        <v>94</v>
      </c>
      <c r="D436" s="23" t="s">
        <v>414</v>
      </c>
      <c r="E436" s="23" t="s">
        <v>415</v>
      </c>
      <c r="F436" s="27">
        <v>30054</v>
      </c>
      <c r="G436" s="24">
        <v>0.2</v>
      </c>
      <c r="H436" s="24">
        <v>1</v>
      </c>
      <c r="I436" s="24">
        <v>0</v>
      </c>
      <c r="J436" s="24">
        <v>72</v>
      </c>
      <c r="K436" s="23" t="s">
        <v>811</v>
      </c>
      <c r="L436" s="24">
        <v>0.2</v>
      </c>
      <c r="M436" s="23" t="s">
        <v>1052</v>
      </c>
    </row>
    <row r="437" spans="1:13" x14ac:dyDescent="0.2">
      <c r="B437" s="23" t="s">
        <v>1067</v>
      </c>
      <c r="C437" s="23" t="s">
        <v>1068</v>
      </c>
      <c r="D437" s="23" t="s">
        <v>422</v>
      </c>
      <c r="E437" s="23" t="s">
        <v>420</v>
      </c>
      <c r="F437" s="27">
        <v>36000</v>
      </c>
      <c r="G437" s="24">
        <v>1</v>
      </c>
      <c r="H437" s="24">
        <v>0</v>
      </c>
      <c r="I437" s="24">
        <v>0</v>
      </c>
      <c r="J437" s="24">
        <v>130</v>
      </c>
      <c r="K437" s="23" t="s">
        <v>1069</v>
      </c>
      <c r="L437" s="24">
        <v>1</v>
      </c>
      <c r="M437" s="23" t="s">
        <v>1026</v>
      </c>
    </row>
    <row r="438" spans="1:13" x14ac:dyDescent="0.2">
      <c r="B438" s="23" t="s">
        <v>970</v>
      </c>
      <c r="G438" s="24">
        <v>4.6500000000000004</v>
      </c>
      <c r="H438" s="24">
        <v>3.5799889999999999</v>
      </c>
      <c r="J438" s="24">
        <v>797.5</v>
      </c>
    </row>
    <row r="440" spans="1:13" x14ac:dyDescent="0.2">
      <c r="A440" s="28" t="s">
        <v>68</v>
      </c>
      <c r="B440" s="23" t="s">
        <v>1070</v>
      </c>
      <c r="C440" s="23" t="s">
        <v>94</v>
      </c>
      <c r="D440" s="23" t="s">
        <v>414</v>
      </c>
      <c r="E440" s="23" t="s">
        <v>415</v>
      </c>
      <c r="F440" s="27">
        <v>38000</v>
      </c>
      <c r="G440" s="24">
        <v>0.47</v>
      </c>
      <c r="H440" s="24">
        <v>1</v>
      </c>
      <c r="I440" s="24">
        <v>0</v>
      </c>
      <c r="J440" s="24">
        <v>99</v>
      </c>
      <c r="K440" s="23" t="s">
        <v>811</v>
      </c>
      <c r="L440" s="24">
        <v>0.47</v>
      </c>
      <c r="M440" s="23" t="s">
        <v>1071</v>
      </c>
    </row>
    <row r="441" spans="1:13" x14ac:dyDescent="0.2">
      <c r="B441" s="23" t="s">
        <v>1072</v>
      </c>
      <c r="C441" s="23" t="s">
        <v>1073</v>
      </c>
      <c r="D441" s="23" t="s">
        <v>422</v>
      </c>
      <c r="E441" s="23" t="s">
        <v>420</v>
      </c>
      <c r="F441" s="27">
        <v>26187</v>
      </c>
      <c r="G441" s="24">
        <v>1</v>
      </c>
      <c r="H441" s="24">
        <v>1</v>
      </c>
      <c r="I441" s="24">
        <v>0</v>
      </c>
      <c r="J441" s="24">
        <v>287</v>
      </c>
      <c r="K441" s="23" t="s">
        <v>1074</v>
      </c>
      <c r="L441" s="24">
        <v>1</v>
      </c>
      <c r="M441" s="23" t="s">
        <v>1071</v>
      </c>
    </row>
    <row r="442" spans="1:13" x14ac:dyDescent="0.2">
      <c r="B442" s="23" t="s">
        <v>1075</v>
      </c>
      <c r="C442" s="23" t="s">
        <v>94</v>
      </c>
      <c r="D442" s="23" t="s">
        <v>422</v>
      </c>
      <c r="E442" s="23" t="s">
        <v>415</v>
      </c>
      <c r="F442" s="27">
        <v>30054</v>
      </c>
      <c r="G442" s="24">
        <v>0.2</v>
      </c>
      <c r="H442" s="24">
        <v>1</v>
      </c>
      <c r="I442" s="24">
        <v>0</v>
      </c>
      <c r="J442" s="24">
        <v>0</v>
      </c>
      <c r="K442" s="23" t="s">
        <v>811</v>
      </c>
      <c r="L442" s="24">
        <v>0.2</v>
      </c>
      <c r="M442" s="23" t="s">
        <v>1071</v>
      </c>
    </row>
    <row r="443" spans="1:13" x14ac:dyDescent="0.2">
      <c r="B443" s="23" t="s">
        <v>1076</v>
      </c>
      <c r="C443" s="23" t="s">
        <v>94</v>
      </c>
      <c r="D443" s="23" t="s">
        <v>422</v>
      </c>
      <c r="E443" s="23" t="s">
        <v>420</v>
      </c>
      <c r="F443" s="27">
        <v>26187</v>
      </c>
      <c r="G443" s="24">
        <v>0.73</v>
      </c>
      <c r="H443" s="24">
        <v>1</v>
      </c>
      <c r="I443" s="24">
        <v>0</v>
      </c>
      <c r="J443" s="24">
        <v>62</v>
      </c>
      <c r="K443" s="23" t="s">
        <v>811</v>
      </c>
      <c r="L443" s="24">
        <v>0.73</v>
      </c>
      <c r="M443" s="23" t="s">
        <v>1077</v>
      </c>
    </row>
    <row r="444" spans="1:13" x14ac:dyDescent="0.2">
      <c r="B444" s="23" t="s">
        <v>1078</v>
      </c>
      <c r="C444" s="23" t="s">
        <v>1054</v>
      </c>
      <c r="D444" s="23" t="s">
        <v>422</v>
      </c>
      <c r="E444" s="23" t="s">
        <v>420</v>
      </c>
      <c r="F444" s="27">
        <v>29768</v>
      </c>
      <c r="G444" s="24">
        <v>1</v>
      </c>
      <c r="H444" s="24">
        <v>1</v>
      </c>
      <c r="I444" s="24">
        <v>0</v>
      </c>
      <c r="J444" s="24">
        <v>283</v>
      </c>
      <c r="K444" s="23" t="s">
        <v>1079</v>
      </c>
      <c r="L444" s="24">
        <v>1</v>
      </c>
      <c r="M444" s="23" t="s">
        <v>1071</v>
      </c>
    </row>
    <row r="445" spans="1:13" x14ac:dyDescent="0.2">
      <c r="B445" s="23" t="s">
        <v>1080</v>
      </c>
      <c r="C445" s="23" t="s">
        <v>298</v>
      </c>
      <c r="D445" s="23" t="s">
        <v>422</v>
      </c>
      <c r="E445" s="23" t="s">
        <v>415</v>
      </c>
      <c r="F445" s="27">
        <v>30054</v>
      </c>
      <c r="G445" s="24">
        <v>1</v>
      </c>
      <c r="H445" s="24">
        <v>1</v>
      </c>
      <c r="I445" s="24">
        <v>0</v>
      </c>
      <c r="J445" s="24">
        <v>0</v>
      </c>
      <c r="K445" s="23" t="s">
        <v>811</v>
      </c>
      <c r="L445" s="24">
        <v>1</v>
      </c>
      <c r="M445" s="23" t="s">
        <v>1071</v>
      </c>
    </row>
    <row r="446" spans="1:13" x14ac:dyDescent="0.2">
      <c r="B446" s="23" t="s">
        <v>1081</v>
      </c>
      <c r="C446" s="23" t="s">
        <v>94</v>
      </c>
      <c r="D446" s="23" t="s">
        <v>422</v>
      </c>
      <c r="E446" s="23" t="s">
        <v>484</v>
      </c>
      <c r="F446" s="27">
        <v>26528.879199999999</v>
      </c>
      <c r="G446" s="24">
        <v>0.33</v>
      </c>
      <c r="H446" s="24">
        <v>1</v>
      </c>
      <c r="I446" s="24">
        <v>0</v>
      </c>
      <c r="J446" s="24">
        <v>75</v>
      </c>
      <c r="K446" s="23" t="s">
        <v>811</v>
      </c>
      <c r="L446" s="24">
        <v>0.33</v>
      </c>
      <c r="M446" s="23" t="s">
        <v>1077</v>
      </c>
    </row>
    <row r="447" spans="1:13" x14ac:dyDescent="0.2">
      <c r="B447" s="23" t="s">
        <v>1082</v>
      </c>
      <c r="C447" s="23" t="s">
        <v>94</v>
      </c>
      <c r="D447" s="23" t="s">
        <v>414</v>
      </c>
      <c r="E447" s="23" t="s">
        <v>415</v>
      </c>
      <c r="F447" s="27">
        <v>30054</v>
      </c>
      <c r="G447" s="24">
        <v>0.4</v>
      </c>
      <c r="H447" s="24">
        <v>1</v>
      </c>
      <c r="I447" s="24">
        <v>0</v>
      </c>
      <c r="J447" s="24">
        <v>0</v>
      </c>
      <c r="K447" s="23" t="s">
        <v>811</v>
      </c>
      <c r="L447" s="24">
        <v>0.4</v>
      </c>
      <c r="M447" s="23" t="s">
        <v>1071</v>
      </c>
    </row>
    <row r="448" spans="1:13" x14ac:dyDescent="0.2">
      <c r="B448" s="23" t="s">
        <v>1083</v>
      </c>
      <c r="C448" s="23" t="s">
        <v>94</v>
      </c>
      <c r="D448" s="23" t="s">
        <v>422</v>
      </c>
      <c r="E448" s="23" t="s">
        <v>420</v>
      </c>
      <c r="F448" s="27">
        <v>26187</v>
      </c>
      <c r="G448" s="24">
        <v>0.53</v>
      </c>
      <c r="H448" s="24">
        <v>1</v>
      </c>
      <c r="I448" s="24">
        <v>0</v>
      </c>
      <c r="J448" s="24">
        <v>29</v>
      </c>
      <c r="K448" s="23" t="s">
        <v>811</v>
      </c>
      <c r="L448" s="24">
        <v>0.53</v>
      </c>
      <c r="M448" s="23" t="s">
        <v>1077</v>
      </c>
    </row>
    <row r="449" spans="1:13" x14ac:dyDescent="0.2">
      <c r="B449" s="23" t="s">
        <v>636</v>
      </c>
      <c r="G449" s="24">
        <v>5.66</v>
      </c>
      <c r="H449" s="24">
        <v>5.66</v>
      </c>
      <c r="J449" s="24">
        <v>835</v>
      </c>
    </row>
    <row r="451" spans="1:13" x14ac:dyDescent="0.2">
      <c r="A451" s="28" t="s">
        <v>69</v>
      </c>
      <c r="B451" s="23" t="s">
        <v>1084</v>
      </c>
      <c r="C451" s="23" t="s">
        <v>94</v>
      </c>
      <c r="D451" s="23" t="s">
        <v>422</v>
      </c>
      <c r="E451" s="23" t="s">
        <v>420</v>
      </c>
      <c r="F451" s="27">
        <v>30000</v>
      </c>
      <c r="G451" s="24">
        <v>0.72</v>
      </c>
      <c r="H451" s="24">
        <v>1</v>
      </c>
      <c r="I451" s="24">
        <v>0</v>
      </c>
      <c r="J451" s="24">
        <v>40</v>
      </c>
      <c r="K451" s="23" t="s">
        <v>811</v>
      </c>
      <c r="L451" s="24">
        <v>0.72</v>
      </c>
      <c r="M451" s="23" t="s">
        <v>644</v>
      </c>
    </row>
    <row r="452" spans="1:13" x14ac:dyDescent="0.2">
      <c r="B452" s="23" t="s">
        <v>1085</v>
      </c>
      <c r="C452" s="23" t="s">
        <v>105</v>
      </c>
      <c r="D452" s="23" t="s">
        <v>422</v>
      </c>
      <c r="E452" s="23" t="s">
        <v>420</v>
      </c>
      <c r="F452" s="27">
        <v>40000</v>
      </c>
      <c r="G452" s="24">
        <v>0.76</v>
      </c>
      <c r="H452" s="24">
        <v>1</v>
      </c>
      <c r="I452" s="24">
        <v>0</v>
      </c>
      <c r="J452" s="24">
        <v>0</v>
      </c>
      <c r="K452" s="23" t="s">
        <v>1086</v>
      </c>
      <c r="L452" s="24">
        <v>0.76</v>
      </c>
      <c r="M452" s="23" t="s">
        <v>644</v>
      </c>
    </row>
    <row r="453" spans="1:13" x14ac:dyDescent="0.2">
      <c r="B453" s="23" t="s">
        <v>1087</v>
      </c>
      <c r="C453" s="23" t="s">
        <v>185</v>
      </c>
      <c r="D453" s="23" t="s">
        <v>414</v>
      </c>
      <c r="E453" s="23" t="s">
        <v>420</v>
      </c>
      <c r="F453" s="27">
        <v>38000</v>
      </c>
      <c r="G453" s="24">
        <v>0.17</v>
      </c>
      <c r="H453" s="24">
        <v>1</v>
      </c>
      <c r="I453" s="24">
        <v>0</v>
      </c>
      <c r="J453" s="24">
        <v>0</v>
      </c>
      <c r="K453" s="23" t="s">
        <v>811</v>
      </c>
      <c r="L453" s="24">
        <v>0.17</v>
      </c>
      <c r="M453" s="23" t="s">
        <v>1088</v>
      </c>
    </row>
    <row r="454" spans="1:13" x14ac:dyDescent="0.2">
      <c r="B454" s="23" t="s">
        <v>1089</v>
      </c>
      <c r="C454" s="23" t="s">
        <v>94</v>
      </c>
      <c r="D454" s="23" t="s">
        <v>414</v>
      </c>
      <c r="E454" s="23" t="s">
        <v>415</v>
      </c>
      <c r="F454" s="27">
        <v>26187</v>
      </c>
      <c r="G454" s="24">
        <v>0.39</v>
      </c>
      <c r="H454" s="24">
        <v>1</v>
      </c>
      <c r="I454" s="24">
        <v>0</v>
      </c>
      <c r="J454" s="24">
        <v>0</v>
      </c>
      <c r="K454" s="23" t="s">
        <v>811</v>
      </c>
      <c r="L454" s="24">
        <v>0.39</v>
      </c>
      <c r="M454" s="23" t="s">
        <v>644</v>
      </c>
    </row>
    <row r="455" spans="1:13" x14ac:dyDescent="0.2">
      <c r="B455" s="23" t="s">
        <v>1090</v>
      </c>
      <c r="C455" s="23" t="s">
        <v>185</v>
      </c>
      <c r="D455" s="23" t="s">
        <v>414</v>
      </c>
      <c r="E455" s="23" t="s">
        <v>420</v>
      </c>
      <c r="F455" s="27">
        <v>38000</v>
      </c>
      <c r="G455" s="24">
        <v>0.16300000000000001</v>
      </c>
      <c r="H455" s="24">
        <v>1</v>
      </c>
      <c r="I455" s="24">
        <v>0</v>
      </c>
      <c r="J455" s="24">
        <v>0</v>
      </c>
      <c r="K455" s="23" t="s">
        <v>811</v>
      </c>
      <c r="L455" s="24">
        <v>0.16300000000000001</v>
      </c>
      <c r="M455" s="23" t="s">
        <v>1091</v>
      </c>
    </row>
    <row r="456" spans="1:13" x14ac:dyDescent="0.2">
      <c r="B456" s="23" t="s">
        <v>1092</v>
      </c>
      <c r="C456" s="23" t="s">
        <v>185</v>
      </c>
      <c r="D456" s="23" t="s">
        <v>414</v>
      </c>
      <c r="E456" s="23" t="s">
        <v>420</v>
      </c>
      <c r="F456" s="27">
        <v>38000</v>
      </c>
      <c r="G456" s="24">
        <v>0.11</v>
      </c>
      <c r="H456" s="24">
        <v>1</v>
      </c>
      <c r="I456" s="24">
        <v>0</v>
      </c>
      <c r="J456" s="24">
        <v>0</v>
      </c>
      <c r="K456" s="23" t="s">
        <v>811</v>
      </c>
      <c r="L456" s="24">
        <v>0.11</v>
      </c>
      <c r="M456" s="23" t="s">
        <v>812</v>
      </c>
    </row>
    <row r="457" spans="1:13" x14ac:dyDescent="0.2">
      <c r="B457" s="23" t="s">
        <v>1093</v>
      </c>
      <c r="C457" s="23" t="s">
        <v>94</v>
      </c>
      <c r="D457" s="23" t="s">
        <v>422</v>
      </c>
      <c r="E457" s="23" t="s">
        <v>420</v>
      </c>
      <c r="F457" s="27">
        <v>38000</v>
      </c>
      <c r="G457" s="24">
        <v>0.54</v>
      </c>
      <c r="H457" s="24">
        <v>1</v>
      </c>
      <c r="I457" s="24">
        <v>0</v>
      </c>
      <c r="J457" s="24">
        <v>80</v>
      </c>
      <c r="K457" s="23" t="s">
        <v>811</v>
      </c>
      <c r="L457" s="24">
        <v>0.54</v>
      </c>
      <c r="M457" s="23" t="s">
        <v>1088</v>
      </c>
    </row>
    <row r="458" spans="1:13" x14ac:dyDescent="0.2">
      <c r="B458" s="23" t="s">
        <v>1094</v>
      </c>
      <c r="C458" s="23" t="s">
        <v>94</v>
      </c>
      <c r="D458" s="23" t="s">
        <v>414</v>
      </c>
      <c r="E458" s="23" t="s">
        <v>415</v>
      </c>
      <c r="F458" s="27">
        <v>38000</v>
      </c>
      <c r="G458" s="24">
        <v>0.09</v>
      </c>
      <c r="H458" s="24">
        <v>1</v>
      </c>
      <c r="I458" s="24">
        <v>0</v>
      </c>
      <c r="J458" s="24">
        <v>0</v>
      </c>
      <c r="K458" s="23" t="s">
        <v>811</v>
      </c>
      <c r="L458" s="24">
        <v>0.09</v>
      </c>
      <c r="M458" s="23" t="s">
        <v>1091</v>
      </c>
    </row>
    <row r="459" spans="1:13" x14ac:dyDescent="0.2">
      <c r="B459" s="23" t="s">
        <v>1095</v>
      </c>
      <c r="C459" s="23" t="s">
        <v>94</v>
      </c>
      <c r="D459" s="23" t="s">
        <v>414</v>
      </c>
      <c r="E459" s="23" t="s">
        <v>415</v>
      </c>
      <c r="F459" s="27">
        <v>38000</v>
      </c>
      <c r="G459" s="24">
        <v>0.09</v>
      </c>
      <c r="H459" s="24">
        <v>1</v>
      </c>
      <c r="I459" s="24">
        <v>0</v>
      </c>
      <c r="J459" s="24">
        <v>0</v>
      </c>
      <c r="K459" s="23" t="s">
        <v>811</v>
      </c>
      <c r="L459" s="24">
        <v>0.09</v>
      </c>
      <c r="M459" s="23" t="s">
        <v>812</v>
      </c>
    </row>
    <row r="460" spans="1:13" x14ac:dyDescent="0.2">
      <c r="B460" s="23" t="s">
        <v>1096</v>
      </c>
      <c r="C460" s="23" t="s">
        <v>1097</v>
      </c>
      <c r="D460" s="23" t="s">
        <v>414</v>
      </c>
      <c r="E460" s="23" t="s">
        <v>415</v>
      </c>
      <c r="F460" s="27">
        <v>38000</v>
      </c>
      <c r="G460" s="24">
        <v>0.4</v>
      </c>
      <c r="H460" s="24">
        <v>1</v>
      </c>
      <c r="I460" s="24">
        <v>0</v>
      </c>
      <c r="J460" s="24">
        <v>16</v>
      </c>
      <c r="K460" s="23" t="s">
        <v>811</v>
      </c>
      <c r="L460" s="24">
        <v>0.4</v>
      </c>
      <c r="M460" s="23" t="s">
        <v>1088</v>
      </c>
    </row>
    <row r="461" spans="1:13" x14ac:dyDescent="0.2">
      <c r="B461" s="23" t="s">
        <v>1098</v>
      </c>
      <c r="C461" s="23" t="s">
        <v>94</v>
      </c>
      <c r="D461" s="23" t="s">
        <v>414</v>
      </c>
      <c r="E461" s="23" t="s">
        <v>415</v>
      </c>
      <c r="F461" s="27">
        <v>38000</v>
      </c>
      <c r="G461" s="24">
        <v>0.2</v>
      </c>
      <c r="H461" s="24">
        <v>1</v>
      </c>
      <c r="I461" s="24">
        <v>0</v>
      </c>
      <c r="J461" s="24">
        <v>0</v>
      </c>
      <c r="K461" s="23" t="s">
        <v>811</v>
      </c>
      <c r="L461" s="24">
        <v>0.2</v>
      </c>
      <c r="M461" s="23" t="s">
        <v>1091</v>
      </c>
    </row>
    <row r="462" spans="1:13" x14ac:dyDescent="0.2">
      <c r="B462" s="23" t="s">
        <v>1099</v>
      </c>
      <c r="C462" s="23" t="s">
        <v>94</v>
      </c>
      <c r="D462" s="23" t="s">
        <v>414</v>
      </c>
      <c r="E462" s="23" t="s">
        <v>420</v>
      </c>
      <c r="F462" s="27">
        <v>38454</v>
      </c>
      <c r="G462" s="24">
        <v>0.24</v>
      </c>
      <c r="H462" s="24">
        <v>1</v>
      </c>
      <c r="I462" s="24">
        <v>0</v>
      </c>
      <c r="J462" s="24">
        <v>36</v>
      </c>
      <c r="K462" s="23" t="s">
        <v>811</v>
      </c>
      <c r="L462" s="24">
        <v>0.24</v>
      </c>
      <c r="M462" s="23" t="s">
        <v>644</v>
      </c>
    </row>
    <row r="463" spans="1:13" x14ac:dyDescent="0.2">
      <c r="B463" s="23" t="s">
        <v>1100</v>
      </c>
      <c r="C463" s="23" t="s">
        <v>94</v>
      </c>
      <c r="D463" s="23" t="s">
        <v>414</v>
      </c>
      <c r="E463" s="23" t="s">
        <v>420</v>
      </c>
      <c r="F463" s="27">
        <v>38000</v>
      </c>
      <c r="G463" s="24">
        <v>0.3</v>
      </c>
      <c r="H463" s="24">
        <v>1</v>
      </c>
      <c r="I463" s="24">
        <v>0</v>
      </c>
      <c r="J463" s="24">
        <v>32</v>
      </c>
      <c r="K463" s="23" t="s">
        <v>811</v>
      </c>
      <c r="L463" s="24">
        <v>0.3</v>
      </c>
      <c r="M463" s="23" t="s">
        <v>1088</v>
      </c>
    </row>
    <row r="464" spans="1:13" x14ac:dyDescent="0.2">
      <c r="B464" s="23" t="s">
        <v>1101</v>
      </c>
      <c r="C464" s="23" t="s">
        <v>94</v>
      </c>
      <c r="D464" s="23" t="s">
        <v>414</v>
      </c>
      <c r="E464" s="23" t="s">
        <v>415</v>
      </c>
      <c r="F464" s="27">
        <v>38000</v>
      </c>
      <c r="G464" s="24">
        <v>0.14000000000000001</v>
      </c>
      <c r="H464" s="24">
        <v>1</v>
      </c>
      <c r="I464" s="24">
        <v>0</v>
      </c>
      <c r="J464" s="24">
        <v>0</v>
      </c>
      <c r="K464" s="23" t="s">
        <v>811</v>
      </c>
      <c r="L464" s="24">
        <v>0.14000000000000001</v>
      </c>
      <c r="M464" s="23" t="s">
        <v>1091</v>
      </c>
    </row>
    <row r="465" spans="1:13" x14ac:dyDescent="0.2">
      <c r="B465" s="23" t="s">
        <v>1102</v>
      </c>
      <c r="C465" s="23" t="s">
        <v>94</v>
      </c>
      <c r="D465" s="23" t="s">
        <v>414</v>
      </c>
      <c r="E465" s="23" t="s">
        <v>415</v>
      </c>
      <c r="F465" s="27">
        <v>38000</v>
      </c>
      <c r="G465" s="24">
        <v>0.39</v>
      </c>
      <c r="H465" s="24">
        <v>1</v>
      </c>
      <c r="I465" s="24">
        <v>0</v>
      </c>
      <c r="J465" s="24">
        <v>0</v>
      </c>
      <c r="K465" s="23" t="s">
        <v>811</v>
      </c>
      <c r="L465" s="24">
        <v>0.39</v>
      </c>
      <c r="M465" s="23" t="s">
        <v>644</v>
      </c>
    </row>
    <row r="466" spans="1:13" x14ac:dyDescent="0.2">
      <c r="B466" s="23" t="s">
        <v>1103</v>
      </c>
      <c r="G466" s="24">
        <v>4.7030000000000003</v>
      </c>
      <c r="H466" s="24">
        <v>4.7030000000000003</v>
      </c>
      <c r="J466" s="24">
        <v>204</v>
      </c>
    </row>
    <row r="468" spans="1:13" x14ac:dyDescent="0.2">
      <c r="A468" s="28" t="s">
        <v>70</v>
      </c>
      <c r="B468" s="23" t="s">
        <v>1104</v>
      </c>
      <c r="C468" s="23" t="s">
        <v>1105</v>
      </c>
      <c r="D468" s="23" t="s">
        <v>422</v>
      </c>
      <c r="E468" s="23" t="s">
        <v>420</v>
      </c>
      <c r="F468" s="27">
        <v>39606</v>
      </c>
      <c r="G468" s="24">
        <v>1</v>
      </c>
      <c r="H468" s="24">
        <v>1</v>
      </c>
      <c r="I468" s="24">
        <v>0</v>
      </c>
      <c r="J468" s="24">
        <v>156</v>
      </c>
      <c r="K468" s="23" t="s">
        <v>1106</v>
      </c>
      <c r="L468" s="24">
        <v>0.4</v>
      </c>
      <c r="M468" s="23" t="s">
        <v>440</v>
      </c>
    </row>
    <row r="469" spans="1:13" x14ac:dyDescent="0.2">
      <c r="K469" s="23" t="s">
        <v>1106</v>
      </c>
      <c r="L469" s="24">
        <v>0.6</v>
      </c>
      <c r="M469" s="23" t="s">
        <v>1107</v>
      </c>
    </row>
    <row r="470" spans="1:13" x14ac:dyDescent="0.2">
      <c r="B470" s="23" t="s">
        <v>1108</v>
      </c>
      <c r="C470" s="23" t="s">
        <v>1105</v>
      </c>
      <c r="D470" s="23" t="s">
        <v>422</v>
      </c>
      <c r="E470" s="23" t="s">
        <v>420</v>
      </c>
      <c r="F470" s="27">
        <v>41500</v>
      </c>
      <c r="G470" s="24">
        <v>1</v>
      </c>
      <c r="H470" s="24">
        <v>1</v>
      </c>
      <c r="I470" s="24">
        <v>0</v>
      </c>
      <c r="J470" s="24">
        <v>198</v>
      </c>
      <c r="K470" s="23" t="s">
        <v>1109</v>
      </c>
      <c r="L470" s="24">
        <v>1</v>
      </c>
      <c r="M470" s="23" t="s">
        <v>1110</v>
      </c>
    </row>
    <row r="471" spans="1:13" x14ac:dyDescent="0.2">
      <c r="B471" s="23" t="s">
        <v>1111</v>
      </c>
      <c r="C471" s="23" t="s">
        <v>1112</v>
      </c>
      <c r="D471" s="23" t="s">
        <v>422</v>
      </c>
      <c r="E471" s="23" t="s">
        <v>420</v>
      </c>
      <c r="F471" s="27">
        <v>36000</v>
      </c>
      <c r="G471" s="24">
        <v>1</v>
      </c>
      <c r="H471" s="24">
        <v>1</v>
      </c>
      <c r="I471" s="24">
        <v>0</v>
      </c>
      <c r="J471" s="24">
        <v>123</v>
      </c>
      <c r="K471" s="23" t="s">
        <v>1113</v>
      </c>
      <c r="L471" s="24">
        <v>1</v>
      </c>
      <c r="M471" s="23" t="s">
        <v>1114</v>
      </c>
    </row>
    <row r="472" spans="1:13" x14ac:dyDescent="0.2">
      <c r="B472" s="23" t="s">
        <v>1115</v>
      </c>
      <c r="C472" s="23" t="s">
        <v>1116</v>
      </c>
      <c r="D472" s="23" t="s">
        <v>422</v>
      </c>
      <c r="E472" s="23" t="s">
        <v>420</v>
      </c>
      <c r="F472" s="27">
        <v>40000</v>
      </c>
      <c r="G472" s="24">
        <v>1</v>
      </c>
      <c r="H472" s="24">
        <v>1</v>
      </c>
      <c r="I472" s="24">
        <v>0</v>
      </c>
      <c r="J472" s="24">
        <v>40</v>
      </c>
      <c r="K472" s="23" t="s">
        <v>1117</v>
      </c>
      <c r="L472" s="24">
        <v>1</v>
      </c>
      <c r="M472" s="23" t="s">
        <v>1118</v>
      </c>
    </row>
    <row r="473" spans="1:13" x14ac:dyDescent="0.2">
      <c r="B473" s="23" t="s">
        <v>1119</v>
      </c>
      <c r="C473" s="23" t="s">
        <v>1105</v>
      </c>
      <c r="D473" s="23" t="s">
        <v>422</v>
      </c>
      <c r="E473" s="23" t="s">
        <v>420</v>
      </c>
      <c r="F473" s="27">
        <v>42697</v>
      </c>
      <c r="G473" s="24">
        <v>1</v>
      </c>
      <c r="H473" s="24">
        <v>1</v>
      </c>
      <c r="I473" s="24">
        <v>0</v>
      </c>
      <c r="J473" s="24">
        <v>169</v>
      </c>
      <c r="K473" s="23" t="s">
        <v>1120</v>
      </c>
      <c r="L473" s="24">
        <v>1</v>
      </c>
      <c r="M473" s="23" t="s">
        <v>1121</v>
      </c>
    </row>
    <row r="474" spans="1:13" x14ac:dyDescent="0.2">
      <c r="B474" s="23" t="s">
        <v>1122</v>
      </c>
      <c r="C474" s="23" t="s">
        <v>1105</v>
      </c>
      <c r="D474" s="23" t="s">
        <v>422</v>
      </c>
      <c r="E474" s="23" t="s">
        <v>420</v>
      </c>
      <c r="F474" s="27">
        <v>42697</v>
      </c>
      <c r="G474" s="24">
        <v>1</v>
      </c>
      <c r="H474" s="24">
        <v>1</v>
      </c>
      <c r="I474" s="24">
        <v>0</v>
      </c>
      <c r="J474" s="24">
        <v>108</v>
      </c>
      <c r="K474" s="23" t="s">
        <v>1123</v>
      </c>
      <c r="L474" s="24">
        <v>1</v>
      </c>
      <c r="M474" s="23" t="s">
        <v>1124</v>
      </c>
    </row>
    <row r="475" spans="1:13" x14ac:dyDescent="0.2">
      <c r="B475" s="23" t="s">
        <v>1125</v>
      </c>
      <c r="C475" s="23" t="s">
        <v>1126</v>
      </c>
      <c r="D475" s="23" t="s">
        <v>422</v>
      </c>
      <c r="E475" s="23" t="s">
        <v>420</v>
      </c>
      <c r="F475" s="27">
        <v>35000</v>
      </c>
      <c r="G475" s="24">
        <v>1</v>
      </c>
      <c r="H475" s="24">
        <v>1</v>
      </c>
      <c r="I475" s="24">
        <v>0</v>
      </c>
      <c r="J475" s="24">
        <v>55</v>
      </c>
      <c r="K475" s="23" t="s">
        <v>1127</v>
      </c>
      <c r="L475" s="24">
        <v>1</v>
      </c>
      <c r="M475" s="23" t="s">
        <v>1128</v>
      </c>
    </row>
    <row r="476" spans="1:13" x14ac:dyDescent="0.2">
      <c r="K476" s="23" t="s">
        <v>1129</v>
      </c>
      <c r="L476" s="24">
        <v>0</v>
      </c>
      <c r="M476" s="23" t="s">
        <v>1107</v>
      </c>
    </row>
    <row r="477" spans="1:13" x14ac:dyDescent="0.2">
      <c r="B477" s="23" t="s">
        <v>1130</v>
      </c>
      <c r="C477" s="23" t="s">
        <v>1105</v>
      </c>
      <c r="D477" s="23" t="s">
        <v>422</v>
      </c>
      <c r="E477" s="23" t="s">
        <v>420</v>
      </c>
      <c r="F477" s="27">
        <v>43195</v>
      </c>
      <c r="G477" s="24">
        <v>1</v>
      </c>
      <c r="H477" s="24">
        <v>1</v>
      </c>
      <c r="I477" s="24">
        <v>0</v>
      </c>
      <c r="J477" s="24">
        <v>95</v>
      </c>
      <c r="K477" s="23" t="s">
        <v>1131</v>
      </c>
      <c r="L477" s="24">
        <v>1</v>
      </c>
      <c r="M477" s="23" t="s">
        <v>1118</v>
      </c>
    </row>
    <row r="478" spans="1:13" x14ac:dyDescent="0.2">
      <c r="B478" s="23" t="s">
        <v>1132</v>
      </c>
      <c r="C478" s="23" t="s">
        <v>94</v>
      </c>
      <c r="D478" s="23" t="s">
        <v>414</v>
      </c>
      <c r="E478" s="23" t="s">
        <v>415</v>
      </c>
      <c r="G478" s="24">
        <v>0.38</v>
      </c>
      <c r="H478" s="24">
        <v>1</v>
      </c>
      <c r="I478" s="24">
        <v>0</v>
      </c>
      <c r="J478" s="24">
        <v>0</v>
      </c>
      <c r="K478" s="23" t="s">
        <v>811</v>
      </c>
      <c r="L478" s="24">
        <v>0.38</v>
      </c>
      <c r="M478" s="23" t="s">
        <v>1107</v>
      </c>
    </row>
    <row r="479" spans="1:13" x14ac:dyDescent="0.2">
      <c r="B479" s="23" t="s">
        <v>636</v>
      </c>
      <c r="G479" s="24">
        <v>8.3800000000000008</v>
      </c>
      <c r="H479" s="24">
        <v>8.3800000000000008</v>
      </c>
      <c r="J479" s="24">
        <v>944</v>
      </c>
    </row>
    <row r="481" spans="1:13" x14ac:dyDescent="0.2">
      <c r="A481" s="28" t="s">
        <v>6</v>
      </c>
      <c r="B481" s="23" t="s">
        <v>1133</v>
      </c>
      <c r="C481" s="23" t="s">
        <v>94</v>
      </c>
      <c r="D481" s="23" t="s">
        <v>414</v>
      </c>
      <c r="E481" s="23" t="s">
        <v>415</v>
      </c>
      <c r="F481" s="27">
        <v>30054</v>
      </c>
      <c r="G481" s="24">
        <v>0.27</v>
      </c>
      <c r="H481" s="24">
        <v>1</v>
      </c>
      <c r="I481" s="24">
        <v>0</v>
      </c>
      <c r="J481" s="24">
        <v>0</v>
      </c>
      <c r="K481" s="23" t="s">
        <v>811</v>
      </c>
      <c r="L481" s="24">
        <v>0.27</v>
      </c>
      <c r="M481" s="23" t="s">
        <v>440</v>
      </c>
    </row>
    <row r="482" spans="1:13" x14ac:dyDescent="0.2">
      <c r="B482" s="23" t="s">
        <v>1134</v>
      </c>
      <c r="C482" s="23" t="s">
        <v>94</v>
      </c>
      <c r="D482" s="23" t="s">
        <v>414</v>
      </c>
      <c r="E482" s="23" t="s">
        <v>415</v>
      </c>
      <c r="F482" s="27">
        <v>26187</v>
      </c>
      <c r="G482" s="24">
        <v>0.48</v>
      </c>
      <c r="H482" s="24">
        <v>0</v>
      </c>
      <c r="I482" s="24">
        <v>1</v>
      </c>
      <c r="J482" s="24">
        <v>0</v>
      </c>
      <c r="K482" s="23" t="s">
        <v>811</v>
      </c>
      <c r="L482" s="24">
        <v>0.48</v>
      </c>
      <c r="M482" s="23" t="s">
        <v>1058</v>
      </c>
    </row>
    <row r="483" spans="1:13" x14ac:dyDescent="0.2">
      <c r="B483" s="23" t="s">
        <v>1135</v>
      </c>
      <c r="C483" s="23" t="s">
        <v>94</v>
      </c>
      <c r="D483" s="23" t="s">
        <v>414</v>
      </c>
      <c r="E483" s="23" t="s">
        <v>415</v>
      </c>
      <c r="F483" s="27">
        <v>35000</v>
      </c>
      <c r="G483" s="24">
        <v>0.2</v>
      </c>
      <c r="H483" s="24">
        <v>0</v>
      </c>
      <c r="I483" s="24">
        <v>0</v>
      </c>
      <c r="J483" s="24">
        <v>27</v>
      </c>
      <c r="K483" s="23" t="s">
        <v>811</v>
      </c>
      <c r="L483" s="24">
        <v>0.2</v>
      </c>
      <c r="M483" s="23" t="s">
        <v>1026</v>
      </c>
    </row>
    <row r="484" spans="1:13" x14ac:dyDescent="0.2">
      <c r="B484" s="23" t="s">
        <v>1136</v>
      </c>
      <c r="C484" s="23" t="s">
        <v>94</v>
      </c>
      <c r="D484" s="23" t="s">
        <v>414</v>
      </c>
      <c r="E484" s="23" t="s">
        <v>415</v>
      </c>
      <c r="F484" s="27">
        <v>35000</v>
      </c>
      <c r="G484" s="24">
        <v>0.27</v>
      </c>
      <c r="H484" s="24">
        <v>0</v>
      </c>
      <c r="I484" s="24">
        <v>0</v>
      </c>
      <c r="J484" s="24">
        <v>40</v>
      </c>
      <c r="K484" s="23" t="s">
        <v>811</v>
      </c>
      <c r="L484" s="24">
        <v>0.27</v>
      </c>
      <c r="M484" s="23" t="s">
        <v>1026</v>
      </c>
    </row>
    <row r="485" spans="1:13" x14ac:dyDescent="0.2">
      <c r="B485" s="23" t="s">
        <v>1137</v>
      </c>
      <c r="C485" s="23" t="s">
        <v>94</v>
      </c>
      <c r="D485" s="23" t="s">
        <v>414</v>
      </c>
      <c r="E485" s="23" t="s">
        <v>415</v>
      </c>
      <c r="F485" s="27">
        <v>26187</v>
      </c>
      <c r="G485" s="24">
        <v>0.48</v>
      </c>
      <c r="H485" s="24">
        <v>0</v>
      </c>
      <c r="I485" s="24">
        <v>1</v>
      </c>
      <c r="J485" s="24">
        <v>0</v>
      </c>
      <c r="K485" s="23" t="s">
        <v>811</v>
      </c>
      <c r="L485" s="24">
        <v>0.48</v>
      </c>
      <c r="M485" s="23" t="s">
        <v>1058</v>
      </c>
    </row>
    <row r="486" spans="1:13" x14ac:dyDescent="0.2">
      <c r="B486" s="23" t="s">
        <v>476</v>
      </c>
      <c r="G486" s="24">
        <v>1.7</v>
      </c>
      <c r="H486" s="24">
        <v>0.27</v>
      </c>
      <c r="J486" s="24">
        <v>67</v>
      </c>
    </row>
    <row r="488" spans="1:13" x14ac:dyDescent="0.2">
      <c r="A488" s="29" t="s">
        <v>7</v>
      </c>
    </row>
    <row r="489" spans="1:13" ht="24" x14ac:dyDescent="0.2">
      <c r="A489" s="28" t="s">
        <v>72</v>
      </c>
      <c r="B489" s="23" t="s">
        <v>1138</v>
      </c>
      <c r="C489" s="23" t="s">
        <v>143</v>
      </c>
      <c r="D489" s="23" t="s">
        <v>414</v>
      </c>
      <c r="E489" s="23" t="s">
        <v>415</v>
      </c>
      <c r="F489" s="27">
        <v>20689.6548</v>
      </c>
      <c r="G489" s="24">
        <v>0.28999999999999998</v>
      </c>
      <c r="H489" s="24">
        <v>1</v>
      </c>
      <c r="I489" s="24">
        <v>0</v>
      </c>
      <c r="J489" s="24">
        <v>0</v>
      </c>
      <c r="K489" s="23" t="s">
        <v>489</v>
      </c>
      <c r="L489" s="24">
        <v>0.28999999999999998</v>
      </c>
      <c r="M489" s="23" t="s">
        <v>490</v>
      </c>
    </row>
    <row r="490" spans="1:13" x14ac:dyDescent="0.2">
      <c r="B490" s="23" t="s">
        <v>1139</v>
      </c>
      <c r="C490" s="23" t="s">
        <v>143</v>
      </c>
      <c r="D490" s="23" t="s">
        <v>414</v>
      </c>
      <c r="E490" s="23" t="s">
        <v>415</v>
      </c>
      <c r="G490" s="24">
        <v>0</v>
      </c>
      <c r="J490" s="24">
        <v>0</v>
      </c>
      <c r="K490" s="23" t="s">
        <v>489</v>
      </c>
      <c r="L490" s="24">
        <v>0</v>
      </c>
      <c r="M490" s="23" t="s">
        <v>490</v>
      </c>
    </row>
    <row r="491" spans="1:13" x14ac:dyDescent="0.2">
      <c r="B491" s="23" t="s">
        <v>1140</v>
      </c>
      <c r="C491" s="23" t="s">
        <v>770</v>
      </c>
      <c r="D491" s="23" t="s">
        <v>414</v>
      </c>
      <c r="E491" s="23" t="s">
        <v>415</v>
      </c>
      <c r="G491" s="24">
        <v>0</v>
      </c>
      <c r="J491" s="24">
        <v>0</v>
      </c>
      <c r="K491" s="23" t="s">
        <v>489</v>
      </c>
      <c r="L491" s="24">
        <v>0</v>
      </c>
      <c r="M491" s="23" t="s">
        <v>624</v>
      </c>
    </row>
    <row r="492" spans="1:13" x14ac:dyDescent="0.2">
      <c r="B492" s="23" t="s">
        <v>1141</v>
      </c>
      <c r="C492" s="23" t="s">
        <v>143</v>
      </c>
      <c r="D492" s="23" t="s">
        <v>414</v>
      </c>
      <c r="E492" s="23" t="s">
        <v>415</v>
      </c>
      <c r="F492" s="27">
        <v>26187</v>
      </c>
      <c r="G492" s="24">
        <v>0.31</v>
      </c>
      <c r="H492" s="24">
        <v>1</v>
      </c>
      <c r="I492" s="24">
        <v>0</v>
      </c>
      <c r="J492" s="24">
        <v>0</v>
      </c>
      <c r="K492" s="23" t="s">
        <v>489</v>
      </c>
      <c r="L492" s="24">
        <v>0.31</v>
      </c>
      <c r="M492" s="23" t="s">
        <v>490</v>
      </c>
    </row>
    <row r="493" spans="1:13" x14ac:dyDescent="0.2">
      <c r="B493" s="23" t="s">
        <v>771</v>
      </c>
      <c r="G493" s="24">
        <v>0.6</v>
      </c>
      <c r="H493" s="24">
        <v>0.6</v>
      </c>
      <c r="J493" s="24">
        <v>0</v>
      </c>
    </row>
    <row r="495" spans="1:13" ht="24" x14ac:dyDescent="0.2">
      <c r="A495" s="29" t="s">
        <v>8</v>
      </c>
    </row>
    <row r="496" spans="1:13" x14ac:dyDescent="0.2">
      <c r="A496" s="28" t="s">
        <v>73</v>
      </c>
      <c r="B496" s="23" t="s">
        <v>1142</v>
      </c>
      <c r="C496" s="23" t="s">
        <v>1143</v>
      </c>
      <c r="D496" s="23" t="s">
        <v>422</v>
      </c>
      <c r="E496" s="23" t="s">
        <v>420</v>
      </c>
      <c r="F496" s="27">
        <v>30925</v>
      </c>
      <c r="G496" s="24">
        <v>0.64700000000000002</v>
      </c>
      <c r="H496" s="24">
        <v>1</v>
      </c>
      <c r="I496" s="24">
        <v>0</v>
      </c>
      <c r="J496" s="24">
        <v>92</v>
      </c>
      <c r="K496" s="23" t="s">
        <v>1144</v>
      </c>
      <c r="L496" s="24">
        <v>0.64700000000000002</v>
      </c>
      <c r="M496" s="23" t="s">
        <v>1145</v>
      </c>
    </row>
    <row r="497" spans="1:13" x14ac:dyDescent="0.2">
      <c r="B497" s="23" t="s">
        <v>1146</v>
      </c>
      <c r="C497" s="23" t="s">
        <v>362</v>
      </c>
      <c r="D497" s="23" t="s">
        <v>422</v>
      </c>
      <c r="E497" s="23" t="s">
        <v>420</v>
      </c>
      <c r="F497" s="27">
        <v>33808</v>
      </c>
      <c r="G497" s="24">
        <v>0.75</v>
      </c>
      <c r="H497" s="24">
        <v>1</v>
      </c>
      <c r="I497" s="24">
        <v>0</v>
      </c>
      <c r="J497" s="24">
        <v>367</v>
      </c>
      <c r="K497" s="23" t="s">
        <v>1144</v>
      </c>
      <c r="L497" s="24">
        <v>0.75</v>
      </c>
      <c r="M497" s="23" t="s">
        <v>1145</v>
      </c>
    </row>
    <row r="498" spans="1:13" x14ac:dyDescent="0.2">
      <c r="B498" s="23" t="s">
        <v>1147</v>
      </c>
      <c r="C498" s="23" t="s">
        <v>362</v>
      </c>
      <c r="D498" s="23" t="s">
        <v>422</v>
      </c>
      <c r="E498" s="23" t="s">
        <v>420</v>
      </c>
      <c r="F498" s="27">
        <v>34387</v>
      </c>
      <c r="G498" s="24">
        <v>0.66700000000000004</v>
      </c>
      <c r="H498" s="24">
        <v>1</v>
      </c>
      <c r="I498" s="24">
        <v>0</v>
      </c>
      <c r="J498" s="24">
        <v>352</v>
      </c>
      <c r="K498" s="23" t="s">
        <v>1144</v>
      </c>
      <c r="L498" s="24">
        <v>0.66700000000000004</v>
      </c>
      <c r="M498" s="23" t="s">
        <v>1145</v>
      </c>
    </row>
    <row r="499" spans="1:13" x14ac:dyDescent="0.2">
      <c r="B499" s="23" t="s">
        <v>1148</v>
      </c>
      <c r="C499" s="23" t="s">
        <v>1149</v>
      </c>
      <c r="D499" s="23" t="s">
        <v>422</v>
      </c>
      <c r="E499" s="23" t="s">
        <v>420</v>
      </c>
      <c r="F499" s="27">
        <v>39259</v>
      </c>
      <c r="G499" s="24">
        <v>1</v>
      </c>
      <c r="H499" s="24">
        <v>0.50002500000000005</v>
      </c>
      <c r="I499" s="24">
        <v>0</v>
      </c>
      <c r="J499" s="24">
        <v>450</v>
      </c>
      <c r="K499" s="23" t="s">
        <v>1150</v>
      </c>
      <c r="L499" s="24">
        <v>0.249975</v>
      </c>
      <c r="M499" s="23" t="s">
        <v>1151</v>
      </c>
    </row>
    <row r="500" spans="1:13" x14ac:dyDescent="0.2">
      <c r="K500" s="23" t="s">
        <v>1144</v>
      </c>
      <c r="L500" s="24">
        <v>0.25</v>
      </c>
      <c r="M500" s="23" t="s">
        <v>1151</v>
      </c>
    </row>
    <row r="501" spans="1:13" x14ac:dyDescent="0.2">
      <c r="K501" s="23" t="s">
        <v>1150</v>
      </c>
      <c r="L501" s="24">
        <v>0.50002500000000005</v>
      </c>
      <c r="M501" s="23" t="s">
        <v>1145</v>
      </c>
    </row>
    <row r="502" spans="1:13" x14ac:dyDescent="0.2">
      <c r="B502" s="23" t="s">
        <v>771</v>
      </c>
      <c r="G502" s="24">
        <v>3.0640000000000001</v>
      </c>
      <c r="H502" s="24">
        <v>2.564025</v>
      </c>
      <c r="J502" s="24">
        <v>1261</v>
      </c>
    </row>
    <row r="504" spans="1:13" ht="24" x14ac:dyDescent="0.2">
      <c r="A504" s="28" t="s">
        <v>74</v>
      </c>
      <c r="B504" s="23" t="s">
        <v>1152</v>
      </c>
      <c r="C504" s="23" t="s">
        <v>1143</v>
      </c>
      <c r="D504" s="23" t="s">
        <v>422</v>
      </c>
      <c r="E504" s="23" t="s">
        <v>439</v>
      </c>
      <c r="F504" s="27">
        <v>53468</v>
      </c>
      <c r="G504" s="24">
        <v>0.5</v>
      </c>
      <c r="H504" s="24">
        <v>1</v>
      </c>
      <c r="I504" s="24">
        <v>0</v>
      </c>
      <c r="J504" s="24">
        <v>189</v>
      </c>
      <c r="K504" s="23" t="s">
        <v>1144</v>
      </c>
      <c r="L504" s="24">
        <v>0.5</v>
      </c>
      <c r="M504" s="23" t="s">
        <v>1153</v>
      </c>
    </row>
    <row r="505" spans="1:13" x14ac:dyDescent="0.2">
      <c r="B505" s="23" t="s">
        <v>521</v>
      </c>
      <c r="G505" s="24">
        <v>0.5</v>
      </c>
      <c r="H505" s="24">
        <v>0.5</v>
      </c>
      <c r="J505" s="24">
        <v>189</v>
      </c>
    </row>
    <row r="507" spans="1:13" x14ac:dyDescent="0.2">
      <c r="A507" s="28" t="s">
        <v>75</v>
      </c>
      <c r="B507" s="23" t="s">
        <v>1154</v>
      </c>
      <c r="C507" s="23" t="s">
        <v>1143</v>
      </c>
      <c r="D507" s="23" t="s">
        <v>414</v>
      </c>
      <c r="E507" s="23" t="s">
        <v>415</v>
      </c>
      <c r="F507" s="27">
        <v>40000</v>
      </c>
      <c r="G507" s="24">
        <v>0.25</v>
      </c>
      <c r="H507" s="24">
        <v>1</v>
      </c>
      <c r="I507" s="24">
        <v>0</v>
      </c>
      <c r="J507" s="24">
        <v>72</v>
      </c>
      <c r="K507" s="23" t="s">
        <v>1144</v>
      </c>
      <c r="L507" s="24">
        <v>0.25</v>
      </c>
      <c r="M507" s="23" t="s">
        <v>1155</v>
      </c>
    </row>
    <row r="508" spans="1:13" x14ac:dyDescent="0.2">
      <c r="B508" s="23" t="s">
        <v>1156</v>
      </c>
      <c r="C508" s="23" t="s">
        <v>1143</v>
      </c>
      <c r="D508" s="23" t="s">
        <v>422</v>
      </c>
      <c r="E508" s="23" t="s">
        <v>439</v>
      </c>
      <c r="F508" s="27">
        <v>54349</v>
      </c>
      <c r="G508" s="24">
        <v>0.5</v>
      </c>
      <c r="H508" s="24">
        <v>1</v>
      </c>
      <c r="I508" s="24">
        <v>0</v>
      </c>
      <c r="J508" s="24">
        <v>128</v>
      </c>
      <c r="K508" s="23" t="s">
        <v>1144</v>
      </c>
      <c r="L508" s="24">
        <v>0.16669999999999999</v>
      </c>
      <c r="M508" s="23" t="s">
        <v>1155</v>
      </c>
    </row>
    <row r="509" spans="1:13" x14ac:dyDescent="0.2">
      <c r="K509" s="23" t="s">
        <v>1144</v>
      </c>
      <c r="L509" s="24">
        <v>0.16664999999999999</v>
      </c>
      <c r="M509" s="23" t="s">
        <v>1145</v>
      </c>
    </row>
    <row r="510" spans="1:13" x14ac:dyDescent="0.2">
      <c r="K510" s="23" t="s">
        <v>1144</v>
      </c>
      <c r="L510" s="24">
        <v>0.16664999999999999</v>
      </c>
      <c r="M510" s="23" t="s">
        <v>1153</v>
      </c>
    </row>
    <row r="511" spans="1:13" x14ac:dyDescent="0.2">
      <c r="B511" s="23" t="s">
        <v>1157</v>
      </c>
      <c r="C511" s="23" t="s">
        <v>1149</v>
      </c>
      <c r="D511" s="23" t="s">
        <v>422</v>
      </c>
      <c r="E511" s="23" t="s">
        <v>415</v>
      </c>
      <c r="G511" s="24">
        <v>0.41299999999999998</v>
      </c>
      <c r="H511" s="24">
        <v>1</v>
      </c>
      <c r="I511" s="24">
        <v>0</v>
      </c>
      <c r="J511" s="24">
        <v>42</v>
      </c>
      <c r="K511" s="23" t="s">
        <v>1144</v>
      </c>
      <c r="L511" s="24">
        <v>0.41299999999999998</v>
      </c>
      <c r="M511" s="23" t="s">
        <v>1155</v>
      </c>
    </row>
    <row r="512" spans="1:13" x14ac:dyDescent="0.2">
      <c r="B512" s="23" t="s">
        <v>1158</v>
      </c>
      <c r="C512" s="23" t="s">
        <v>1143</v>
      </c>
      <c r="D512" s="23" t="s">
        <v>414</v>
      </c>
      <c r="E512" s="23" t="s">
        <v>415</v>
      </c>
      <c r="F512" s="27">
        <v>125000</v>
      </c>
      <c r="G512" s="24">
        <v>0.4</v>
      </c>
      <c r="H512" s="24">
        <v>0</v>
      </c>
      <c r="I512" s="24">
        <v>0</v>
      </c>
      <c r="J512" s="24">
        <v>123</v>
      </c>
      <c r="K512" s="23" t="s">
        <v>1144</v>
      </c>
      <c r="L512" s="24">
        <v>0.4</v>
      </c>
      <c r="M512" s="23" t="s">
        <v>1151</v>
      </c>
    </row>
    <row r="513" spans="1:13" x14ac:dyDescent="0.2">
      <c r="B513" s="23" t="s">
        <v>1159</v>
      </c>
      <c r="C513" s="23" t="s">
        <v>1160</v>
      </c>
      <c r="D513" s="23" t="s">
        <v>422</v>
      </c>
      <c r="E513" s="23" t="s">
        <v>420</v>
      </c>
      <c r="F513" s="27">
        <v>55416</v>
      </c>
      <c r="G513" s="24">
        <v>0.75</v>
      </c>
      <c r="H513" s="24">
        <v>1</v>
      </c>
      <c r="I513" s="24">
        <v>0</v>
      </c>
      <c r="J513" s="24">
        <v>234</v>
      </c>
      <c r="K513" s="23" t="s">
        <v>1161</v>
      </c>
      <c r="L513" s="24">
        <v>0.75</v>
      </c>
      <c r="M513" s="23" t="s">
        <v>1155</v>
      </c>
    </row>
    <row r="514" spans="1:13" x14ac:dyDescent="0.2">
      <c r="B514" s="23" t="s">
        <v>1162</v>
      </c>
      <c r="C514" s="23" t="s">
        <v>346</v>
      </c>
      <c r="D514" s="23" t="s">
        <v>422</v>
      </c>
      <c r="E514" s="23" t="s">
        <v>420</v>
      </c>
      <c r="F514" s="27">
        <v>102500</v>
      </c>
      <c r="G514" s="24">
        <v>0.5</v>
      </c>
      <c r="H514" s="24">
        <v>1</v>
      </c>
      <c r="I514" s="24">
        <v>0</v>
      </c>
      <c r="J514" s="24">
        <v>213</v>
      </c>
      <c r="K514" s="23" t="s">
        <v>1163</v>
      </c>
      <c r="L514" s="24">
        <v>0.5</v>
      </c>
      <c r="M514" s="23" t="s">
        <v>1155</v>
      </c>
    </row>
    <row r="515" spans="1:13" x14ac:dyDescent="0.2">
      <c r="B515" s="23" t="s">
        <v>1164</v>
      </c>
      <c r="C515" s="23" t="s">
        <v>1143</v>
      </c>
      <c r="D515" s="23" t="s">
        <v>422</v>
      </c>
      <c r="E515" s="23" t="s">
        <v>439</v>
      </c>
      <c r="F515" s="27">
        <v>95000</v>
      </c>
      <c r="G515" s="24">
        <v>0.4</v>
      </c>
      <c r="H515" s="24">
        <v>0</v>
      </c>
      <c r="I515" s="24">
        <v>0</v>
      </c>
      <c r="J515" s="24">
        <v>469</v>
      </c>
      <c r="K515" s="23" t="s">
        <v>1144</v>
      </c>
      <c r="L515" s="24">
        <v>0.4</v>
      </c>
      <c r="M515" s="23" t="s">
        <v>1151</v>
      </c>
    </row>
    <row r="516" spans="1:13" x14ac:dyDescent="0.2">
      <c r="B516" s="23" t="s">
        <v>571</v>
      </c>
      <c r="G516" s="24">
        <v>3.2130000000000001</v>
      </c>
      <c r="H516" s="24">
        <v>2.4129999999999998</v>
      </c>
      <c r="J516" s="24">
        <v>1281</v>
      </c>
    </row>
    <row r="518" spans="1:13" x14ac:dyDescent="0.2">
      <c r="A518" s="29" t="s">
        <v>9</v>
      </c>
    </row>
    <row r="519" spans="1:13" x14ac:dyDescent="0.2">
      <c r="A519" s="28" t="s">
        <v>76</v>
      </c>
      <c r="B519" s="23" t="s">
        <v>1165</v>
      </c>
      <c r="C519" s="23" t="s">
        <v>1166</v>
      </c>
      <c r="D519" s="23" t="s">
        <v>414</v>
      </c>
      <c r="E519" s="23" t="s">
        <v>415</v>
      </c>
      <c r="F519" s="27">
        <v>80000</v>
      </c>
      <c r="G519" s="24">
        <v>1</v>
      </c>
      <c r="H519" s="24">
        <v>0</v>
      </c>
      <c r="I519" s="24">
        <v>0</v>
      </c>
      <c r="J519" s="24">
        <v>54</v>
      </c>
      <c r="K519" s="23" t="s">
        <v>1167</v>
      </c>
      <c r="L519" s="24">
        <v>1</v>
      </c>
      <c r="M519" s="23" t="s">
        <v>1168</v>
      </c>
    </row>
    <row r="520" spans="1:13" x14ac:dyDescent="0.2">
      <c r="B520" s="23" t="s">
        <v>1169</v>
      </c>
      <c r="C520" s="23" t="s">
        <v>1170</v>
      </c>
      <c r="D520" s="23" t="s">
        <v>414</v>
      </c>
      <c r="E520" s="23" t="s">
        <v>415</v>
      </c>
      <c r="F520" s="27">
        <v>40000</v>
      </c>
      <c r="G520" s="24">
        <v>0.2</v>
      </c>
      <c r="H520" s="24">
        <v>1</v>
      </c>
      <c r="I520" s="24">
        <v>0</v>
      </c>
      <c r="J520" s="24">
        <v>18</v>
      </c>
      <c r="K520" s="23" t="s">
        <v>1167</v>
      </c>
      <c r="L520" s="24">
        <v>0.2</v>
      </c>
      <c r="M520" s="23" t="s">
        <v>1171</v>
      </c>
    </row>
    <row r="521" spans="1:13" x14ac:dyDescent="0.2">
      <c r="B521" s="23" t="s">
        <v>1172</v>
      </c>
      <c r="C521" s="23" t="s">
        <v>1170</v>
      </c>
      <c r="D521" s="23" t="s">
        <v>414</v>
      </c>
      <c r="E521" s="23" t="s">
        <v>415</v>
      </c>
      <c r="F521" s="27">
        <v>40000</v>
      </c>
      <c r="G521" s="24">
        <v>0.2</v>
      </c>
      <c r="H521" s="24">
        <v>1</v>
      </c>
      <c r="I521" s="24">
        <v>0</v>
      </c>
      <c r="J521" s="24">
        <v>45</v>
      </c>
      <c r="K521" s="23" t="s">
        <v>1167</v>
      </c>
      <c r="L521" s="24">
        <v>0.2</v>
      </c>
      <c r="M521" s="23" t="s">
        <v>1173</v>
      </c>
    </row>
    <row r="522" spans="1:13" x14ac:dyDescent="0.2">
      <c r="B522" s="23" t="s">
        <v>1174</v>
      </c>
      <c r="C522" s="23" t="s">
        <v>1170</v>
      </c>
      <c r="D522" s="23" t="s">
        <v>414</v>
      </c>
      <c r="E522" s="23" t="s">
        <v>415</v>
      </c>
      <c r="F522" s="27">
        <v>40000</v>
      </c>
      <c r="G522" s="24">
        <v>0.2</v>
      </c>
      <c r="H522" s="24">
        <v>1</v>
      </c>
      <c r="I522" s="24">
        <v>0</v>
      </c>
      <c r="J522" s="24">
        <v>54</v>
      </c>
      <c r="K522" s="23" t="s">
        <v>1167</v>
      </c>
      <c r="L522" s="24">
        <v>0.2</v>
      </c>
      <c r="M522" s="23" t="s">
        <v>1171</v>
      </c>
    </row>
    <row r="523" spans="1:13" x14ac:dyDescent="0.2">
      <c r="B523" s="23" t="s">
        <v>1175</v>
      </c>
      <c r="C523" s="23" t="s">
        <v>1170</v>
      </c>
      <c r="D523" s="23" t="s">
        <v>422</v>
      </c>
      <c r="E523" s="23" t="s">
        <v>484</v>
      </c>
      <c r="F523" s="27">
        <v>30054</v>
      </c>
      <c r="G523" s="24">
        <v>0.26600000000000001</v>
      </c>
      <c r="H523" s="24">
        <v>0</v>
      </c>
      <c r="I523" s="24">
        <v>0</v>
      </c>
      <c r="J523" s="24">
        <v>33</v>
      </c>
      <c r="K523" s="23" t="s">
        <v>1167</v>
      </c>
      <c r="L523" s="24">
        <v>0.26600000000000001</v>
      </c>
      <c r="M523" s="23" t="s">
        <v>1168</v>
      </c>
    </row>
    <row r="524" spans="1:13" x14ac:dyDescent="0.2">
      <c r="B524" s="23" t="s">
        <v>1176</v>
      </c>
      <c r="C524" s="23" t="s">
        <v>1170</v>
      </c>
      <c r="D524" s="23" t="s">
        <v>422</v>
      </c>
      <c r="E524" s="23" t="s">
        <v>484</v>
      </c>
      <c r="F524" s="27">
        <v>25049.599999999999</v>
      </c>
      <c r="G524" s="24">
        <v>0.21</v>
      </c>
      <c r="H524" s="24">
        <v>1</v>
      </c>
      <c r="I524" s="24">
        <v>0</v>
      </c>
      <c r="J524" s="24">
        <v>51</v>
      </c>
      <c r="K524" s="23" t="s">
        <v>1167</v>
      </c>
      <c r="L524" s="24">
        <v>0.21</v>
      </c>
      <c r="M524" s="23" t="s">
        <v>1171</v>
      </c>
    </row>
    <row r="525" spans="1:13" x14ac:dyDescent="0.2">
      <c r="B525" s="23" t="s">
        <v>947</v>
      </c>
      <c r="G525" s="24">
        <v>2.0760000000000001</v>
      </c>
      <c r="H525" s="24">
        <v>0.81</v>
      </c>
      <c r="J525" s="24">
        <v>255</v>
      </c>
    </row>
    <row r="527" spans="1:13" x14ac:dyDescent="0.2">
      <c r="A527" s="29" t="s">
        <v>10</v>
      </c>
    </row>
    <row r="528" spans="1:13" x14ac:dyDescent="0.2">
      <c r="A528" s="28" t="s">
        <v>78</v>
      </c>
      <c r="B528" s="23" t="s">
        <v>1177</v>
      </c>
      <c r="C528" s="23" t="s">
        <v>382</v>
      </c>
      <c r="D528" s="23" t="s">
        <v>422</v>
      </c>
      <c r="E528" s="23" t="s">
        <v>507</v>
      </c>
      <c r="F528" s="27">
        <v>100268</v>
      </c>
      <c r="G528" s="24">
        <v>1</v>
      </c>
      <c r="H528" s="24">
        <v>0</v>
      </c>
      <c r="I528" s="24">
        <v>0</v>
      </c>
      <c r="J528" s="24">
        <v>36</v>
      </c>
      <c r="K528" s="23" t="s">
        <v>1178</v>
      </c>
      <c r="L528" s="24">
        <v>1</v>
      </c>
      <c r="M528" s="23" t="s">
        <v>1179</v>
      </c>
    </row>
    <row r="529" spans="1:13" x14ac:dyDescent="0.2">
      <c r="B529" s="23" t="s">
        <v>1180</v>
      </c>
      <c r="C529" s="23" t="s">
        <v>331</v>
      </c>
      <c r="D529" s="23" t="s">
        <v>414</v>
      </c>
      <c r="E529" s="23" t="s">
        <v>415</v>
      </c>
      <c r="F529" s="27">
        <v>40000</v>
      </c>
      <c r="G529" s="24">
        <v>0.3</v>
      </c>
      <c r="H529" s="24">
        <v>1</v>
      </c>
      <c r="I529" s="24">
        <v>0</v>
      </c>
      <c r="J529" s="24">
        <v>51</v>
      </c>
      <c r="K529" s="23" t="s">
        <v>1181</v>
      </c>
      <c r="L529" s="24">
        <v>0.3</v>
      </c>
      <c r="M529" s="23" t="s">
        <v>1182</v>
      </c>
    </row>
    <row r="530" spans="1:13" x14ac:dyDescent="0.2">
      <c r="B530" s="23" t="s">
        <v>1183</v>
      </c>
      <c r="C530" s="23" t="s">
        <v>331</v>
      </c>
      <c r="D530" s="23" t="s">
        <v>414</v>
      </c>
      <c r="E530" s="23" t="s">
        <v>415</v>
      </c>
      <c r="F530" s="27">
        <v>40000</v>
      </c>
      <c r="G530" s="24">
        <v>0.2</v>
      </c>
      <c r="H530" s="24">
        <v>1</v>
      </c>
      <c r="I530" s="24">
        <v>0</v>
      </c>
      <c r="J530" s="24">
        <v>56</v>
      </c>
      <c r="K530" s="23" t="s">
        <v>1181</v>
      </c>
      <c r="L530" s="24">
        <v>0.2</v>
      </c>
      <c r="M530" s="23" t="s">
        <v>1182</v>
      </c>
    </row>
    <row r="531" spans="1:13" x14ac:dyDescent="0.2">
      <c r="B531" s="23" t="s">
        <v>1184</v>
      </c>
      <c r="C531" s="23" t="s">
        <v>331</v>
      </c>
      <c r="D531" s="23" t="s">
        <v>422</v>
      </c>
      <c r="E531" s="23" t="s">
        <v>1185</v>
      </c>
      <c r="F531" s="27">
        <v>50000</v>
      </c>
      <c r="G531" s="24">
        <v>0.5</v>
      </c>
      <c r="H531" s="24">
        <v>1</v>
      </c>
      <c r="I531" s="24">
        <v>0</v>
      </c>
      <c r="J531" s="24">
        <v>47</v>
      </c>
      <c r="K531" s="23" t="s">
        <v>1181</v>
      </c>
      <c r="L531" s="24">
        <v>0.5</v>
      </c>
      <c r="M531" s="23" t="s">
        <v>1182</v>
      </c>
    </row>
    <row r="532" spans="1:13" x14ac:dyDescent="0.2">
      <c r="B532" s="23" t="s">
        <v>1186</v>
      </c>
      <c r="C532" s="23" t="s">
        <v>331</v>
      </c>
      <c r="D532" s="23" t="s">
        <v>414</v>
      </c>
      <c r="E532" s="23" t="s">
        <v>415</v>
      </c>
      <c r="F532" s="27">
        <v>40000</v>
      </c>
      <c r="G532" s="24">
        <v>0.2</v>
      </c>
      <c r="H532" s="24">
        <v>1</v>
      </c>
      <c r="I532" s="24">
        <v>0</v>
      </c>
      <c r="J532" s="24">
        <v>7</v>
      </c>
      <c r="K532" s="23" t="s">
        <v>1181</v>
      </c>
      <c r="L532" s="24">
        <v>0.2</v>
      </c>
      <c r="M532" s="23" t="s">
        <v>1182</v>
      </c>
    </row>
    <row r="533" spans="1:13" x14ac:dyDescent="0.2">
      <c r="B533" s="23" t="s">
        <v>1187</v>
      </c>
      <c r="C533" s="23" t="s">
        <v>143</v>
      </c>
      <c r="D533" s="23" t="s">
        <v>422</v>
      </c>
      <c r="E533" s="23" t="s">
        <v>415</v>
      </c>
      <c r="G533" s="24">
        <v>0</v>
      </c>
      <c r="H533" s="24" t="e">
        <v>#NUM!</v>
      </c>
      <c r="I533" s="24" t="e">
        <v>#NUM!</v>
      </c>
      <c r="J533" s="24">
        <v>0</v>
      </c>
      <c r="K533" s="23" t="s">
        <v>489</v>
      </c>
      <c r="L533" s="24">
        <v>0</v>
      </c>
      <c r="M533" s="23" t="s">
        <v>624</v>
      </c>
    </row>
    <row r="534" spans="1:13" x14ac:dyDescent="0.2">
      <c r="B534" s="23" t="s">
        <v>1188</v>
      </c>
      <c r="C534" s="23" t="s">
        <v>331</v>
      </c>
      <c r="D534" s="23" t="s">
        <v>414</v>
      </c>
      <c r="E534" s="23" t="s">
        <v>415</v>
      </c>
      <c r="F534" s="27">
        <v>40000</v>
      </c>
      <c r="G534" s="24">
        <v>0.1</v>
      </c>
      <c r="H534" s="24">
        <v>1</v>
      </c>
      <c r="I534" s="24">
        <v>0</v>
      </c>
      <c r="J534" s="24">
        <v>7</v>
      </c>
      <c r="K534" s="23" t="s">
        <v>1181</v>
      </c>
      <c r="L534" s="24">
        <v>0.1</v>
      </c>
      <c r="M534" s="23" t="s">
        <v>1182</v>
      </c>
    </row>
    <row r="535" spans="1:13" x14ac:dyDescent="0.2">
      <c r="B535" s="23" t="s">
        <v>1189</v>
      </c>
      <c r="C535" s="23" t="s">
        <v>331</v>
      </c>
      <c r="D535" s="23" t="s">
        <v>414</v>
      </c>
      <c r="E535" s="23" t="s">
        <v>415</v>
      </c>
      <c r="F535" s="27">
        <v>40000</v>
      </c>
      <c r="G535" s="24">
        <v>0.3</v>
      </c>
      <c r="H535" s="24">
        <v>1</v>
      </c>
      <c r="I535" s="24">
        <v>0</v>
      </c>
      <c r="J535" s="24">
        <v>60</v>
      </c>
      <c r="K535" s="23" t="s">
        <v>1181</v>
      </c>
      <c r="L535" s="24">
        <v>0.3</v>
      </c>
      <c r="M535" s="23" t="s">
        <v>1182</v>
      </c>
    </row>
    <row r="536" spans="1:13" x14ac:dyDescent="0.2">
      <c r="B536" s="23" t="s">
        <v>1190</v>
      </c>
      <c r="C536" s="23" t="s">
        <v>263</v>
      </c>
      <c r="D536" s="23" t="s">
        <v>414</v>
      </c>
      <c r="E536" s="23" t="s">
        <v>415</v>
      </c>
      <c r="F536" s="27">
        <v>40000</v>
      </c>
      <c r="G536" s="24">
        <v>0.1</v>
      </c>
      <c r="H536" s="24">
        <v>1</v>
      </c>
      <c r="I536" s="24">
        <v>0</v>
      </c>
      <c r="J536" s="24">
        <v>0</v>
      </c>
      <c r="K536" s="23" t="s">
        <v>1191</v>
      </c>
      <c r="L536" s="24">
        <v>0.1</v>
      </c>
      <c r="M536" s="23" t="s">
        <v>1182</v>
      </c>
    </row>
    <row r="537" spans="1:13" x14ac:dyDescent="0.2">
      <c r="B537" s="23" t="s">
        <v>1192</v>
      </c>
      <c r="C537" s="23" t="s">
        <v>263</v>
      </c>
      <c r="D537" s="23" t="s">
        <v>422</v>
      </c>
      <c r="E537" s="23" t="s">
        <v>415</v>
      </c>
      <c r="F537" s="27">
        <v>75000</v>
      </c>
      <c r="G537" s="24">
        <v>0.48</v>
      </c>
      <c r="H537" s="24">
        <v>1</v>
      </c>
      <c r="I537" s="24">
        <v>0</v>
      </c>
      <c r="J537" s="24">
        <v>0</v>
      </c>
      <c r="K537" s="23" t="s">
        <v>1191</v>
      </c>
      <c r="L537" s="24">
        <v>0.48</v>
      </c>
      <c r="M537" s="23" t="s">
        <v>1182</v>
      </c>
    </row>
    <row r="538" spans="1:13" x14ac:dyDescent="0.2">
      <c r="B538" s="23" t="s">
        <v>1193</v>
      </c>
      <c r="C538" s="23" t="s">
        <v>331</v>
      </c>
      <c r="D538" s="23" t="s">
        <v>414</v>
      </c>
      <c r="E538" s="23" t="s">
        <v>415</v>
      </c>
      <c r="F538" s="27">
        <v>39997.773999999998</v>
      </c>
      <c r="G538" s="24">
        <v>0.33</v>
      </c>
      <c r="H538" s="24">
        <v>1</v>
      </c>
      <c r="I538" s="24">
        <v>0</v>
      </c>
      <c r="J538" s="24">
        <v>34</v>
      </c>
      <c r="K538" s="23" t="s">
        <v>1181</v>
      </c>
      <c r="L538" s="24">
        <v>0.33</v>
      </c>
      <c r="M538" s="23" t="s">
        <v>1182</v>
      </c>
    </row>
    <row r="539" spans="1:13" x14ac:dyDescent="0.2">
      <c r="B539" s="23" t="s">
        <v>1194</v>
      </c>
      <c r="G539" s="24">
        <v>3.51</v>
      </c>
      <c r="H539" s="24">
        <v>2.5099999999999998</v>
      </c>
      <c r="J539" s="24">
        <v>298</v>
      </c>
    </row>
    <row r="541" spans="1:13" x14ac:dyDescent="0.2">
      <c r="A541" s="28" t="s">
        <v>79</v>
      </c>
      <c r="B541" s="23" t="s">
        <v>1195</v>
      </c>
      <c r="C541" s="23" t="s">
        <v>1196</v>
      </c>
      <c r="D541" s="23" t="s">
        <v>422</v>
      </c>
      <c r="E541" s="23" t="s">
        <v>507</v>
      </c>
      <c r="F541" s="27">
        <v>64480</v>
      </c>
      <c r="G541" s="24">
        <v>1</v>
      </c>
      <c r="H541" s="24">
        <v>0</v>
      </c>
      <c r="I541" s="24">
        <v>0</v>
      </c>
      <c r="J541" s="24">
        <v>0</v>
      </c>
      <c r="K541" s="23" t="s">
        <v>1197</v>
      </c>
      <c r="L541" s="24">
        <v>1</v>
      </c>
      <c r="M541" s="23" t="s">
        <v>1198</v>
      </c>
    </row>
    <row r="542" spans="1:13" x14ac:dyDescent="0.2">
      <c r="B542" s="23" t="s">
        <v>521</v>
      </c>
      <c r="G542" s="24">
        <v>1</v>
      </c>
      <c r="H542" s="24">
        <v>0</v>
      </c>
      <c r="J542" s="24">
        <v>0</v>
      </c>
    </row>
    <row r="544" spans="1:13" ht="24" x14ac:dyDescent="0.2">
      <c r="A544" s="29" t="s">
        <v>11</v>
      </c>
    </row>
    <row r="545" spans="1:13" ht="24" x14ac:dyDescent="0.2">
      <c r="A545" s="28" t="s">
        <v>80</v>
      </c>
      <c r="B545" s="23" t="s">
        <v>1199</v>
      </c>
      <c r="C545" s="23" t="s">
        <v>1200</v>
      </c>
      <c r="D545" s="23" t="s">
        <v>422</v>
      </c>
      <c r="E545" s="23" t="s">
        <v>420</v>
      </c>
      <c r="F545" s="27">
        <v>81290</v>
      </c>
      <c r="G545" s="24">
        <v>0.5</v>
      </c>
      <c r="H545" s="24">
        <v>0</v>
      </c>
      <c r="I545" s="24">
        <v>1</v>
      </c>
      <c r="J545" s="24">
        <v>0</v>
      </c>
      <c r="K545" s="23" t="s">
        <v>1201</v>
      </c>
      <c r="L545" s="24">
        <v>0.5</v>
      </c>
      <c r="M545" s="23" t="s">
        <v>1202</v>
      </c>
    </row>
    <row r="546" spans="1:13" x14ac:dyDescent="0.2">
      <c r="B546" s="23" t="s">
        <v>1203</v>
      </c>
      <c r="C546" s="23" t="s">
        <v>319</v>
      </c>
      <c r="D546" s="23" t="s">
        <v>422</v>
      </c>
      <c r="E546" s="23" t="s">
        <v>420</v>
      </c>
      <c r="F546" s="27">
        <v>62566</v>
      </c>
      <c r="G546" s="24">
        <v>1</v>
      </c>
      <c r="H546" s="24">
        <v>0.5</v>
      </c>
      <c r="I546" s="24">
        <v>0.5</v>
      </c>
      <c r="J546" s="24">
        <v>4</v>
      </c>
      <c r="K546" s="23" t="s">
        <v>1204</v>
      </c>
      <c r="L546" s="24">
        <v>0.25</v>
      </c>
      <c r="M546" s="23" t="s">
        <v>1205</v>
      </c>
    </row>
    <row r="547" spans="1:13" x14ac:dyDescent="0.2">
      <c r="K547" s="23" t="s">
        <v>1204</v>
      </c>
      <c r="L547" s="24">
        <v>0.25</v>
      </c>
      <c r="M547" s="23" t="s">
        <v>1206</v>
      </c>
    </row>
    <row r="548" spans="1:13" x14ac:dyDescent="0.2">
      <c r="K548" s="23" t="s">
        <v>1207</v>
      </c>
      <c r="L548" s="24">
        <v>0.5</v>
      </c>
      <c r="M548" s="23" t="s">
        <v>646</v>
      </c>
    </row>
    <row r="549" spans="1:13" x14ac:dyDescent="0.2">
      <c r="B549" s="23" t="s">
        <v>1208</v>
      </c>
      <c r="C549" s="23" t="s">
        <v>1209</v>
      </c>
      <c r="D549" s="23" t="s">
        <v>422</v>
      </c>
      <c r="E549" s="23" t="s">
        <v>420</v>
      </c>
      <c r="F549" s="27">
        <v>50030</v>
      </c>
      <c r="G549" s="24">
        <v>1</v>
      </c>
      <c r="H549" s="24">
        <v>0</v>
      </c>
      <c r="I549" s="24">
        <v>1</v>
      </c>
      <c r="J549" s="24">
        <v>0</v>
      </c>
      <c r="K549" s="23" t="s">
        <v>1210</v>
      </c>
      <c r="L549" s="24">
        <v>0.15</v>
      </c>
      <c r="M549" s="23" t="s">
        <v>1211</v>
      </c>
    </row>
    <row r="550" spans="1:13" x14ac:dyDescent="0.2">
      <c r="K550" s="23" t="s">
        <v>1210</v>
      </c>
      <c r="L550" s="24">
        <v>0.25</v>
      </c>
      <c r="M550" s="23" t="s">
        <v>1205</v>
      </c>
    </row>
    <row r="551" spans="1:13" x14ac:dyDescent="0.2">
      <c r="K551" s="23" t="s">
        <v>1210</v>
      </c>
      <c r="L551" s="24">
        <v>0.15</v>
      </c>
      <c r="M551" s="23" t="s">
        <v>1202</v>
      </c>
    </row>
    <row r="552" spans="1:13" x14ac:dyDescent="0.2">
      <c r="K552" s="23" t="s">
        <v>1210</v>
      </c>
      <c r="L552" s="24">
        <v>0.2</v>
      </c>
      <c r="M552" s="23" t="s">
        <v>1212</v>
      </c>
    </row>
    <row r="553" spans="1:13" x14ac:dyDescent="0.2">
      <c r="K553" s="23" t="s">
        <v>1210</v>
      </c>
      <c r="L553" s="24">
        <v>0.25</v>
      </c>
      <c r="M553" s="23" t="s">
        <v>1213</v>
      </c>
    </row>
    <row r="554" spans="1:13" x14ac:dyDescent="0.2">
      <c r="B554" s="23" t="s">
        <v>1214</v>
      </c>
      <c r="C554" s="23" t="s">
        <v>700</v>
      </c>
      <c r="D554" s="23" t="s">
        <v>422</v>
      </c>
      <c r="E554" s="23" t="s">
        <v>507</v>
      </c>
      <c r="F554" s="27">
        <v>61011</v>
      </c>
      <c r="G554" s="24">
        <v>1</v>
      </c>
      <c r="H554" s="24">
        <v>0</v>
      </c>
      <c r="I554" s="24">
        <v>1</v>
      </c>
      <c r="J554" s="24">
        <v>0</v>
      </c>
      <c r="K554" s="23" t="s">
        <v>1215</v>
      </c>
      <c r="L554" s="24">
        <v>1</v>
      </c>
      <c r="M554" s="23" t="s">
        <v>1216</v>
      </c>
    </row>
    <row r="555" spans="1:13" x14ac:dyDescent="0.2">
      <c r="B555" s="23" t="s">
        <v>771</v>
      </c>
      <c r="G555" s="24">
        <v>3.5</v>
      </c>
      <c r="H555" s="24">
        <v>0.5</v>
      </c>
      <c r="J555" s="24">
        <v>4</v>
      </c>
    </row>
    <row r="556" spans="1:13" ht="24" x14ac:dyDescent="0.2">
      <c r="A556" s="28" t="s">
        <v>81</v>
      </c>
      <c r="B556" s="23" t="s">
        <v>1217</v>
      </c>
      <c r="C556" s="23" t="s">
        <v>102</v>
      </c>
      <c r="D556" s="23" t="s">
        <v>422</v>
      </c>
      <c r="E556" s="23" t="s">
        <v>420</v>
      </c>
      <c r="F556" s="27">
        <v>36035</v>
      </c>
      <c r="G556" s="24">
        <v>1</v>
      </c>
      <c r="H556" s="24">
        <v>1</v>
      </c>
      <c r="I556" s="24">
        <v>0</v>
      </c>
      <c r="J556" s="24">
        <v>0</v>
      </c>
      <c r="K556" s="23" t="s">
        <v>1218</v>
      </c>
      <c r="L556" s="24">
        <v>1</v>
      </c>
      <c r="M556" s="23" t="s">
        <v>1219</v>
      </c>
    </row>
    <row r="557" spans="1:13" x14ac:dyDescent="0.2">
      <c r="B557" s="23" t="s">
        <v>1220</v>
      </c>
      <c r="C557" s="23" t="s">
        <v>102</v>
      </c>
      <c r="D557" s="23" t="s">
        <v>422</v>
      </c>
      <c r="E557" s="23" t="s">
        <v>420</v>
      </c>
      <c r="F557" s="27">
        <v>37578</v>
      </c>
      <c r="G557" s="24">
        <v>1</v>
      </c>
      <c r="H557" s="24">
        <v>0.82</v>
      </c>
      <c r="I557" s="24">
        <v>0</v>
      </c>
      <c r="J557" s="24">
        <v>5.5</v>
      </c>
      <c r="K557" s="23" t="s">
        <v>1221</v>
      </c>
      <c r="L557" s="24">
        <v>0.18</v>
      </c>
      <c r="M557" s="23" t="s">
        <v>1222</v>
      </c>
    </row>
    <row r="558" spans="1:13" x14ac:dyDescent="0.2">
      <c r="K558" s="23" t="s">
        <v>1221</v>
      </c>
      <c r="L558" s="24">
        <v>0.82</v>
      </c>
      <c r="M558" s="23" t="s">
        <v>1219</v>
      </c>
    </row>
    <row r="559" spans="1:13" x14ac:dyDescent="0.2">
      <c r="B559" s="23" t="s">
        <v>1223</v>
      </c>
      <c r="C559" s="23" t="s">
        <v>102</v>
      </c>
      <c r="D559" s="23" t="s">
        <v>422</v>
      </c>
      <c r="E559" s="23" t="s">
        <v>420</v>
      </c>
      <c r="F559" s="27">
        <v>35775</v>
      </c>
      <c r="G559" s="24">
        <v>1</v>
      </c>
      <c r="H559" s="24">
        <v>1</v>
      </c>
      <c r="I559" s="24">
        <v>0</v>
      </c>
      <c r="J559" s="24">
        <v>0</v>
      </c>
      <c r="K559" s="23" t="s">
        <v>1224</v>
      </c>
      <c r="L559" s="24">
        <v>1</v>
      </c>
      <c r="M559" s="23" t="s">
        <v>1219</v>
      </c>
    </row>
    <row r="560" spans="1:13" x14ac:dyDescent="0.2">
      <c r="B560" s="23" t="s">
        <v>1225</v>
      </c>
      <c r="C560" s="23" t="s">
        <v>102</v>
      </c>
      <c r="D560" s="23" t="s">
        <v>422</v>
      </c>
      <c r="E560" s="23" t="s">
        <v>420</v>
      </c>
      <c r="F560" s="27">
        <v>33903</v>
      </c>
      <c r="G560" s="24">
        <v>1</v>
      </c>
      <c r="H560" s="24">
        <v>1</v>
      </c>
      <c r="I560" s="24">
        <v>0</v>
      </c>
      <c r="J560" s="24">
        <v>0</v>
      </c>
      <c r="K560" s="23" t="s">
        <v>1226</v>
      </c>
      <c r="L560" s="24">
        <v>1</v>
      </c>
      <c r="M560" s="23" t="s">
        <v>1219</v>
      </c>
    </row>
    <row r="561" spans="1:13" x14ac:dyDescent="0.2">
      <c r="K561" s="23" t="s">
        <v>1227</v>
      </c>
      <c r="L561" s="24">
        <v>0</v>
      </c>
      <c r="M561" s="23" t="s">
        <v>1219</v>
      </c>
    </row>
    <row r="562" spans="1:13" x14ac:dyDescent="0.2">
      <c r="B562" s="23" t="s">
        <v>1228</v>
      </c>
      <c r="C562" s="23" t="s">
        <v>102</v>
      </c>
      <c r="D562" s="23" t="s">
        <v>422</v>
      </c>
      <c r="E562" s="23" t="s">
        <v>420</v>
      </c>
      <c r="F562" s="27">
        <v>32569</v>
      </c>
      <c r="G562" s="24">
        <v>1</v>
      </c>
      <c r="H562" s="24">
        <v>1</v>
      </c>
      <c r="I562" s="24">
        <v>0</v>
      </c>
      <c r="J562" s="24">
        <v>0</v>
      </c>
      <c r="K562" s="23" t="s">
        <v>1229</v>
      </c>
      <c r="L562" s="24">
        <v>1</v>
      </c>
      <c r="M562" s="23" t="s">
        <v>1219</v>
      </c>
    </row>
    <row r="563" spans="1:13" x14ac:dyDescent="0.2">
      <c r="B563" s="23" t="s">
        <v>1230</v>
      </c>
      <c r="C563" s="23" t="s">
        <v>102</v>
      </c>
      <c r="D563" s="23" t="s">
        <v>414</v>
      </c>
      <c r="E563" s="23" t="s">
        <v>415</v>
      </c>
      <c r="F563" s="27">
        <v>26333.340319999999</v>
      </c>
      <c r="G563" s="24">
        <v>1</v>
      </c>
      <c r="H563" s="24">
        <v>1</v>
      </c>
      <c r="I563" s="24">
        <v>0</v>
      </c>
      <c r="J563" s="24">
        <v>0</v>
      </c>
      <c r="K563" s="23" t="s">
        <v>1231</v>
      </c>
      <c r="L563" s="24">
        <v>1</v>
      </c>
      <c r="M563" s="23" t="s">
        <v>1219</v>
      </c>
    </row>
    <row r="564" spans="1:13" x14ac:dyDescent="0.2">
      <c r="B564" s="23" t="s">
        <v>1232</v>
      </c>
      <c r="C564" s="23" t="s">
        <v>102</v>
      </c>
      <c r="D564" s="23" t="s">
        <v>422</v>
      </c>
      <c r="E564" s="23" t="s">
        <v>507</v>
      </c>
      <c r="F564" s="27">
        <v>33817</v>
      </c>
      <c r="G564" s="24">
        <v>1</v>
      </c>
      <c r="H564" s="24">
        <v>1</v>
      </c>
      <c r="I564" s="24">
        <v>0</v>
      </c>
      <c r="J564" s="24">
        <v>0</v>
      </c>
      <c r="K564" s="23" t="s">
        <v>1233</v>
      </c>
      <c r="L564" s="24">
        <v>1</v>
      </c>
      <c r="M564" s="23" t="s">
        <v>1219</v>
      </c>
    </row>
    <row r="565" spans="1:13" x14ac:dyDescent="0.2">
      <c r="B565" s="23" t="s">
        <v>571</v>
      </c>
      <c r="G565" s="24">
        <v>7</v>
      </c>
      <c r="H565" s="24">
        <v>6.82</v>
      </c>
      <c r="J565" s="24">
        <v>5.5</v>
      </c>
    </row>
    <row r="566" spans="1:13" x14ac:dyDescent="0.2">
      <c r="A566" s="28" t="s">
        <v>82</v>
      </c>
      <c r="B566" s="23" t="s">
        <v>1234</v>
      </c>
      <c r="C566" s="23" t="s">
        <v>1235</v>
      </c>
      <c r="D566" s="23" t="s">
        <v>422</v>
      </c>
      <c r="E566" s="23" t="s">
        <v>507</v>
      </c>
      <c r="F566" s="27">
        <v>122844</v>
      </c>
      <c r="G566" s="24">
        <v>1</v>
      </c>
      <c r="H566" s="24">
        <v>0</v>
      </c>
      <c r="I566" s="24">
        <v>0.25</v>
      </c>
      <c r="J566" s="24">
        <v>0</v>
      </c>
      <c r="K566" s="23" t="s">
        <v>1236</v>
      </c>
      <c r="L566" s="24">
        <v>0.75</v>
      </c>
      <c r="M566" s="23" t="s">
        <v>1237</v>
      </c>
    </row>
    <row r="567" spans="1:13" x14ac:dyDescent="0.2">
      <c r="K567" s="23" t="s">
        <v>1236</v>
      </c>
      <c r="L567" s="24">
        <v>0.05</v>
      </c>
      <c r="M567" s="23" t="s">
        <v>1238</v>
      </c>
    </row>
    <row r="568" spans="1:13" x14ac:dyDescent="0.2">
      <c r="K568" s="23" t="s">
        <v>1236</v>
      </c>
      <c r="L568" s="24">
        <v>0.2</v>
      </c>
      <c r="M568" s="23" t="s">
        <v>1239</v>
      </c>
    </row>
    <row r="569" spans="1:13" x14ac:dyDescent="0.2">
      <c r="B569" s="23" t="s">
        <v>1240</v>
      </c>
      <c r="C569" s="23" t="s">
        <v>1241</v>
      </c>
      <c r="D569" s="23" t="s">
        <v>422</v>
      </c>
      <c r="E569" s="23" t="s">
        <v>507</v>
      </c>
      <c r="F569" s="27">
        <v>92035</v>
      </c>
      <c r="G569" s="24">
        <v>1</v>
      </c>
      <c r="H569" s="24">
        <v>0</v>
      </c>
      <c r="I569" s="24">
        <v>0</v>
      </c>
      <c r="J569" s="24">
        <v>0</v>
      </c>
      <c r="K569" s="23" t="s">
        <v>1242</v>
      </c>
      <c r="L569" s="24">
        <v>1</v>
      </c>
      <c r="M569" s="23" t="s">
        <v>1243</v>
      </c>
    </row>
    <row r="570" spans="1:13" x14ac:dyDescent="0.2">
      <c r="B570" s="23" t="s">
        <v>1244</v>
      </c>
      <c r="C570" s="23" t="s">
        <v>1245</v>
      </c>
      <c r="D570" s="23" t="s">
        <v>422</v>
      </c>
      <c r="E570" s="23" t="s">
        <v>420</v>
      </c>
      <c r="F570" s="27">
        <v>90271</v>
      </c>
      <c r="G570" s="24">
        <v>0.9</v>
      </c>
      <c r="H570" s="24">
        <v>0.45555555555555599</v>
      </c>
      <c r="I570" s="24">
        <v>0</v>
      </c>
      <c r="J570" s="24">
        <v>72</v>
      </c>
      <c r="K570" s="23" t="s">
        <v>1246</v>
      </c>
      <c r="L570" s="24">
        <v>0.49</v>
      </c>
      <c r="M570" s="23" t="s">
        <v>1247</v>
      </c>
    </row>
    <row r="571" spans="1:13" x14ac:dyDescent="0.2">
      <c r="K571" s="23" t="s">
        <v>1248</v>
      </c>
      <c r="L571" s="24">
        <v>0.2</v>
      </c>
      <c r="M571" s="23" t="s">
        <v>471</v>
      </c>
    </row>
    <row r="572" spans="1:13" x14ac:dyDescent="0.2">
      <c r="K572" s="23" t="s">
        <v>1246</v>
      </c>
      <c r="L572" s="24">
        <v>0.21</v>
      </c>
      <c r="M572" s="23" t="s">
        <v>1249</v>
      </c>
    </row>
    <row r="573" spans="1:13" x14ac:dyDescent="0.2">
      <c r="B573" s="23" t="s">
        <v>1250</v>
      </c>
      <c r="C573" s="23" t="s">
        <v>1251</v>
      </c>
      <c r="D573" s="23" t="s">
        <v>422</v>
      </c>
      <c r="E573" s="23" t="s">
        <v>507</v>
      </c>
      <c r="F573" s="27">
        <v>103974</v>
      </c>
      <c r="G573" s="24">
        <v>0.55000000000000004</v>
      </c>
      <c r="H573" s="24">
        <v>0</v>
      </c>
      <c r="I573" s="24">
        <v>1</v>
      </c>
      <c r="J573" s="24">
        <v>2</v>
      </c>
      <c r="K573" s="23" t="s">
        <v>1252</v>
      </c>
      <c r="L573" s="24">
        <v>0.40001500000000001</v>
      </c>
      <c r="M573" s="23" t="s">
        <v>1253</v>
      </c>
    </row>
    <row r="574" spans="1:13" x14ac:dyDescent="0.2">
      <c r="K574" s="23" t="s">
        <v>1252</v>
      </c>
      <c r="L574" s="24">
        <v>0.14998500000000001</v>
      </c>
      <c r="M574" s="23" t="s">
        <v>1254</v>
      </c>
    </row>
    <row r="575" spans="1:13" x14ac:dyDescent="0.2">
      <c r="B575" s="23" t="s">
        <v>1255</v>
      </c>
      <c r="C575" s="23" t="s">
        <v>565</v>
      </c>
      <c r="D575" s="23" t="s">
        <v>422</v>
      </c>
      <c r="E575" s="23" t="s">
        <v>439</v>
      </c>
      <c r="F575" s="27">
        <v>70000</v>
      </c>
      <c r="G575" s="24">
        <v>0.17</v>
      </c>
      <c r="H575" s="24">
        <v>1</v>
      </c>
      <c r="I575" s="24">
        <v>0</v>
      </c>
      <c r="J575" s="24">
        <v>54</v>
      </c>
      <c r="K575" s="23" t="s">
        <v>566</v>
      </c>
      <c r="L575" s="24">
        <v>0.17</v>
      </c>
      <c r="M575" s="23" t="s">
        <v>1256</v>
      </c>
    </row>
    <row r="576" spans="1:13" x14ac:dyDescent="0.2">
      <c r="B576" s="23" t="s">
        <v>476</v>
      </c>
      <c r="G576" s="24">
        <v>3.62</v>
      </c>
      <c r="H576" s="24">
        <v>0.57999999999999996</v>
      </c>
      <c r="J576" s="24">
        <v>128</v>
      </c>
    </row>
  </sheetData>
  <pageMargins left="0.7" right="0.7" top="0.92225000000000001" bottom="0.75" header="0.3" footer="0.3"/>
  <pageSetup paperSize="5" scale="92" orientation="landscape" horizontalDpi="300" verticalDpi="300" r:id="rId1"/>
  <headerFooter>
    <oddHeader>&amp;L&amp;"-,Bold"Nontenurable Instructional Faculty
by Academic Unit
Fall 2015</oddHeader>
    <oddFooter>&amp;L&amp;D&amp;R&amp;A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26"/>
  <sheetViews>
    <sheetView showGridLines="0" view="pageLayout" topLeftCell="A137" zoomScaleSheetLayoutView="90" workbookViewId="0">
      <selection activeCell="H531" sqref="H531:I531"/>
    </sheetView>
  </sheetViews>
  <sheetFormatPr defaultColWidth="8.85546875" defaultRowHeight="12" x14ac:dyDescent="0.2"/>
  <cols>
    <col min="1" max="1" width="32.42578125" style="23" customWidth="1"/>
    <col min="2" max="2" width="21.85546875" style="23" bestFit="1" customWidth="1"/>
    <col min="3" max="3" width="18.42578125" style="23" customWidth="1"/>
    <col min="4" max="4" width="6.42578125" style="23" customWidth="1"/>
    <col min="5" max="5" width="8.85546875" style="23"/>
    <col min="6" max="6" width="8.85546875" style="33"/>
    <col min="7" max="7" width="8.85546875" style="24"/>
    <col min="8" max="9" width="8.85546875" style="34"/>
    <col min="10" max="10" width="8.85546875" style="35"/>
    <col min="11" max="11" width="7.85546875" style="23" bestFit="1" customWidth="1"/>
    <col min="12" max="12" width="8" style="24" customWidth="1"/>
    <col min="13" max="13" width="51.85546875" style="23" bestFit="1" customWidth="1"/>
    <col min="14" max="16384" width="8.85546875" style="23"/>
  </cols>
  <sheetData>
    <row r="3" spans="1:13" s="29" customFormat="1" ht="24" x14ac:dyDescent="0.2">
      <c r="B3" s="29" t="s">
        <v>400</v>
      </c>
      <c r="C3" s="29" t="s">
        <v>401</v>
      </c>
      <c r="D3" s="29" t="s">
        <v>402</v>
      </c>
      <c r="E3" s="29" t="s">
        <v>403</v>
      </c>
      <c r="F3" s="36" t="s">
        <v>404</v>
      </c>
      <c r="G3" s="31" t="s">
        <v>405</v>
      </c>
      <c r="H3" s="37" t="s">
        <v>406</v>
      </c>
      <c r="I3" s="37" t="s">
        <v>407</v>
      </c>
      <c r="J3" s="38" t="s">
        <v>408</v>
      </c>
      <c r="K3" s="29" t="s">
        <v>409</v>
      </c>
      <c r="L3" s="31" t="s">
        <v>410</v>
      </c>
      <c r="M3" s="29" t="s">
        <v>411</v>
      </c>
    </row>
    <row r="5" spans="1:13" ht="16.350000000000001" customHeight="1" x14ac:dyDescent="0.2">
      <c r="A5" s="22" t="s">
        <v>71</v>
      </c>
    </row>
    <row r="6" spans="1:13" ht="16.350000000000001" customHeight="1" x14ac:dyDescent="0.2">
      <c r="A6" s="23" t="s">
        <v>66</v>
      </c>
      <c r="B6" s="23" t="s">
        <v>412</v>
      </c>
      <c r="C6" s="23" t="s">
        <v>413</v>
      </c>
      <c r="D6" s="23" t="s">
        <v>414</v>
      </c>
      <c r="E6" s="23" t="s">
        <v>415</v>
      </c>
      <c r="F6" s="33">
        <v>28725</v>
      </c>
      <c r="G6" s="24">
        <v>0.2</v>
      </c>
      <c r="H6" s="34">
        <v>1</v>
      </c>
      <c r="I6" s="34">
        <v>0</v>
      </c>
      <c r="J6" s="35">
        <v>18</v>
      </c>
      <c r="K6" s="23" t="s">
        <v>416</v>
      </c>
      <c r="L6" s="24">
        <v>0.2</v>
      </c>
      <c r="M6" s="23" t="s">
        <v>417</v>
      </c>
    </row>
    <row r="7" spans="1:13" ht="16.350000000000001" customHeight="1" x14ac:dyDescent="0.2">
      <c r="B7" s="23" t="s">
        <v>418</v>
      </c>
      <c r="C7" s="23" t="s">
        <v>413</v>
      </c>
      <c r="D7" s="23" t="s">
        <v>414</v>
      </c>
      <c r="E7" s="23" t="s">
        <v>415</v>
      </c>
      <c r="F7" s="33">
        <v>26187</v>
      </c>
      <c r="G7" s="24">
        <v>0.33</v>
      </c>
      <c r="H7" s="34">
        <v>1</v>
      </c>
      <c r="I7" s="34">
        <v>0</v>
      </c>
      <c r="J7" s="35">
        <v>35</v>
      </c>
      <c r="K7" s="23" t="s">
        <v>416</v>
      </c>
      <c r="L7" s="24">
        <v>0.33</v>
      </c>
      <c r="M7" s="23" t="s">
        <v>417</v>
      </c>
    </row>
    <row r="8" spans="1:13" ht="16.350000000000001" customHeight="1" x14ac:dyDescent="0.2">
      <c r="B8" s="23" t="s">
        <v>419</v>
      </c>
      <c r="C8" s="23" t="s">
        <v>413</v>
      </c>
      <c r="D8" s="23" t="s">
        <v>414</v>
      </c>
      <c r="E8" s="23" t="s">
        <v>420</v>
      </c>
      <c r="F8" s="33">
        <v>26187</v>
      </c>
      <c r="G8" s="24">
        <v>0.2</v>
      </c>
      <c r="H8" s="34">
        <v>1</v>
      </c>
      <c r="I8" s="34">
        <v>0</v>
      </c>
      <c r="J8" s="35">
        <v>24</v>
      </c>
      <c r="K8" s="23" t="s">
        <v>416</v>
      </c>
      <c r="L8" s="24">
        <v>0.2</v>
      </c>
      <c r="M8" s="23" t="s">
        <v>417</v>
      </c>
    </row>
    <row r="9" spans="1:13" ht="16.350000000000001" customHeight="1" x14ac:dyDescent="0.2">
      <c r="B9" s="23" t="s">
        <v>421</v>
      </c>
      <c r="C9" s="23" t="s">
        <v>170</v>
      </c>
      <c r="D9" s="23" t="s">
        <v>422</v>
      </c>
      <c r="E9" s="23" t="s">
        <v>420</v>
      </c>
      <c r="F9" s="33">
        <v>26187</v>
      </c>
      <c r="G9" s="24">
        <v>0.8</v>
      </c>
      <c r="H9" s="34">
        <v>1</v>
      </c>
      <c r="I9" s="34">
        <v>0</v>
      </c>
      <c r="J9" s="35">
        <v>189</v>
      </c>
      <c r="K9" s="23" t="s">
        <v>811</v>
      </c>
      <c r="L9" s="24">
        <v>0.2</v>
      </c>
      <c r="M9" s="23" t="s">
        <v>1012</v>
      </c>
    </row>
    <row r="10" spans="1:13" ht="16.350000000000001" customHeight="1" x14ac:dyDescent="0.2">
      <c r="K10" s="23" t="s">
        <v>416</v>
      </c>
      <c r="L10" s="24">
        <v>0.6</v>
      </c>
      <c r="M10" s="23" t="s">
        <v>417</v>
      </c>
    </row>
    <row r="11" spans="1:13" ht="16.350000000000001" customHeight="1" x14ac:dyDescent="0.2">
      <c r="B11" s="23" t="s">
        <v>423</v>
      </c>
      <c r="C11" s="23" t="s">
        <v>170</v>
      </c>
      <c r="D11" s="23" t="s">
        <v>414</v>
      </c>
      <c r="E11" s="23" t="s">
        <v>415</v>
      </c>
      <c r="F11" s="33">
        <v>26187</v>
      </c>
      <c r="G11" s="24">
        <v>0.2</v>
      </c>
      <c r="H11" s="34">
        <v>1</v>
      </c>
      <c r="I11" s="34">
        <v>0</v>
      </c>
      <c r="J11" s="35">
        <v>60</v>
      </c>
      <c r="K11" s="23" t="s">
        <v>416</v>
      </c>
      <c r="L11" s="24">
        <v>0.2</v>
      </c>
      <c r="M11" s="23" t="s">
        <v>417</v>
      </c>
    </row>
    <row r="12" spans="1:13" ht="16.350000000000001" customHeight="1" x14ac:dyDescent="0.2">
      <c r="B12" s="23" t="s">
        <v>424</v>
      </c>
      <c r="C12" s="23" t="s">
        <v>413</v>
      </c>
      <c r="D12" s="23" t="s">
        <v>414</v>
      </c>
      <c r="E12" s="23" t="s">
        <v>415</v>
      </c>
      <c r="F12" s="33">
        <v>26187</v>
      </c>
      <c r="G12" s="24">
        <v>0.27</v>
      </c>
      <c r="H12" s="34">
        <v>1</v>
      </c>
      <c r="I12" s="34">
        <v>0</v>
      </c>
      <c r="J12" s="35">
        <v>60</v>
      </c>
      <c r="K12" s="23" t="s">
        <v>416</v>
      </c>
      <c r="L12" s="24">
        <v>0.27</v>
      </c>
      <c r="M12" s="23" t="s">
        <v>417</v>
      </c>
    </row>
    <row r="13" spans="1:13" ht="16.350000000000001" customHeight="1" x14ac:dyDescent="0.2">
      <c r="B13" s="23" t="s">
        <v>425</v>
      </c>
      <c r="C13" s="23" t="s">
        <v>170</v>
      </c>
      <c r="D13" s="23" t="s">
        <v>414</v>
      </c>
      <c r="E13" s="23" t="s">
        <v>415</v>
      </c>
      <c r="F13" s="33">
        <v>26187</v>
      </c>
      <c r="G13" s="24">
        <v>0.4</v>
      </c>
      <c r="H13" s="34">
        <v>0.5</v>
      </c>
      <c r="I13" s="34">
        <v>0</v>
      </c>
      <c r="J13" s="35">
        <v>60</v>
      </c>
      <c r="K13" s="23" t="s">
        <v>416</v>
      </c>
      <c r="L13" s="24">
        <v>0.2</v>
      </c>
      <c r="M13" s="23" t="s">
        <v>429</v>
      </c>
    </row>
    <row r="14" spans="1:13" ht="16.350000000000001" customHeight="1" x14ac:dyDescent="0.2">
      <c r="K14" s="23" t="s">
        <v>416</v>
      </c>
      <c r="L14" s="24">
        <v>0.2</v>
      </c>
      <c r="M14" s="23" t="s">
        <v>417</v>
      </c>
    </row>
    <row r="15" spans="1:13" ht="16.350000000000001" customHeight="1" x14ac:dyDescent="0.2">
      <c r="B15" s="23" t="s">
        <v>426</v>
      </c>
      <c r="C15" s="23" t="s">
        <v>413</v>
      </c>
      <c r="D15" s="23" t="s">
        <v>422</v>
      </c>
      <c r="E15" s="23" t="s">
        <v>420</v>
      </c>
      <c r="F15" s="33">
        <v>27884</v>
      </c>
      <c r="G15" s="24">
        <v>1</v>
      </c>
      <c r="H15" s="34">
        <v>1</v>
      </c>
      <c r="I15" s="34">
        <v>0</v>
      </c>
      <c r="J15" s="35">
        <v>219</v>
      </c>
      <c r="K15" s="23" t="s">
        <v>416</v>
      </c>
      <c r="L15" s="24">
        <v>1</v>
      </c>
      <c r="M15" s="23" t="s">
        <v>417</v>
      </c>
    </row>
    <row r="16" spans="1:13" ht="16.350000000000001" customHeight="1" x14ac:dyDescent="0.2">
      <c r="B16" s="23" t="s">
        <v>428</v>
      </c>
      <c r="C16" s="23" t="s">
        <v>413</v>
      </c>
      <c r="D16" s="23" t="s">
        <v>414</v>
      </c>
      <c r="E16" s="23" t="s">
        <v>420</v>
      </c>
      <c r="F16" s="33">
        <v>29768</v>
      </c>
      <c r="G16" s="24">
        <v>0.4</v>
      </c>
      <c r="H16" s="34">
        <v>1</v>
      </c>
      <c r="I16" s="34">
        <v>0</v>
      </c>
      <c r="J16" s="35">
        <v>78</v>
      </c>
      <c r="K16" s="23" t="s">
        <v>416</v>
      </c>
      <c r="L16" s="24">
        <v>0.4</v>
      </c>
      <c r="M16" s="23" t="s">
        <v>417</v>
      </c>
    </row>
    <row r="17" spans="1:13" ht="16.350000000000001" customHeight="1" x14ac:dyDescent="0.2">
      <c r="B17" s="23" t="s">
        <v>1257</v>
      </c>
      <c r="C17" s="23" t="s">
        <v>413</v>
      </c>
      <c r="D17" s="23" t="s">
        <v>414</v>
      </c>
      <c r="E17" s="23" t="s">
        <v>415</v>
      </c>
      <c r="F17" s="33">
        <v>26187</v>
      </c>
      <c r="G17" s="24">
        <v>0.27</v>
      </c>
      <c r="H17" s="34">
        <v>1</v>
      </c>
      <c r="I17" s="34">
        <v>0</v>
      </c>
      <c r="J17" s="35">
        <v>68</v>
      </c>
      <c r="K17" s="23" t="s">
        <v>416</v>
      </c>
      <c r="L17" s="24">
        <v>0.27</v>
      </c>
      <c r="M17" s="23" t="s">
        <v>417</v>
      </c>
    </row>
    <row r="18" spans="1:13" ht="16.350000000000001" customHeight="1" x14ac:dyDescent="0.2">
      <c r="B18" s="23" t="s">
        <v>1258</v>
      </c>
      <c r="C18" s="23" t="s">
        <v>413</v>
      </c>
      <c r="D18" s="23" t="s">
        <v>414</v>
      </c>
      <c r="E18" s="23" t="s">
        <v>415</v>
      </c>
      <c r="F18" s="33">
        <v>28187</v>
      </c>
      <c r="G18" s="24">
        <v>7.0000000000000007E-2</v>
      </c>
      <c r="H18" s="34">
        <v>1</v>
      </c>
      <c r="I18" s="34">
        <v>0</v>
      </c>
      <c r="J18" s="35">
        <v>10.5</v>
      </c>
      <c r="K18" s="23" t="s">
        <v>416</v>
      </c>
      <c r="L18" s="24">
        <v>7.0000000000000007E-2</v>
      </c>
      <c r="M18" s="23" t="s">
        <v>417</v>
      </c>
    </row>
    <row r="19" spans="1:13" ht="16.350000000000001" customHeight="1" x14ac:dyDescent="0.2">
      <c r="B19" s="23" t="s">
        <v>1259</v>
      </c>
      <c r="C19" s="23" t="s">
        <v>170</v>
      </c>
      <c r="D19" s="23" t="s">
        <v>422</v>
      </c>
      <c r="E19" s="23" t="s">
        <v>415</v>
      </c>
      <c r="F19" s="33">
        <v>28187</v>
      </c>
      <c r="G19" s="24">
        <v>0.27</v>
      </c>
      <c r="H19" s="34">
        <v>1</v>
      </c>
      <c r="I19" s="34">
        <v>0</v>
      </c>
      <c r="J19" s="35">
        <v>36</v>
      </c>
      <c r="K19" s="23" t="s">
        <v>416</v>
      </c>
      <c r="L19" s="24">
        <v>0.27</v>
      </c>
      <c r="M19" s="23" t="s">
        <v>417</v>
      </c>
    </row>
    <row r="20" spans="1:13" ht="16.350000000000001" customHeight="1" x14ac:dyDescent="0.2">
      <c r="B20" s="23" t="s">
        <v>1260</v>
      </c>
      <c r="C20" s="23" t="s">
        <v>170</v>
      </c>
      <c r="D20" s="23" t="s">
        <v>414</v>
      </c>
      <c r="E20" s="23" t="s">
        <v>415</v>
      </c>
      <c r="F20" s="33">
        <v>28187</v>
      </c>
      <c r="G20" s="24">
        <v>0.27</v>
      </c>
      <c r="H20" s="34">
        <v>1</v>
      </c>
      <c r="I20" s="34">
        <v>0</v>
      </c>
      <c r="J20" s="35">
        <v>88</v>
      </c>
      <c r="K20" s="23" t="s">
        <v>416</v>
      </c>
      <c r="L20" s="24">
        <v>0.27</v>
      </c>
      <c r="M20" s="23" t="s">
        <v>417</v>
      </c>
    </row>
    <row r="21" spans="1:13" ht="16.350000000000001" customHeight="1" x14ac:dyDescent="0.2">
      <c r="B21" s="23" t="s">
        <v>435</v>
      </c>
      <c r="C21" s="23" t="s">
        <v>413</v>
      </c>
      <c r="D21" s="23" t="s">
        <v>414</v>
      </c>
      <c r="E21" s="23" t="s">
        <v>415</v>
      </c>
      <c r="F21" s="33">
        <v>26187</v>
      </c>
      <c r="G21" s="24">
        <v>0.2</v>
      </c>
      <c r="H21" s="34">
        <v>1</v>
      </c>
      <c r="I21" s="34">
        <v>0</v>
      </c>
      <c r="J21" s="35">
        <v>39</v>
      </c>
      <c r="K21" s="23" t="s">
        <v>416</v>
      </c>
      <c r="L21" s="24">
        <v>0.2</v>
      </c>
      <c r="M21" s="23" t="s">
        <v>417</v>
      </c>
    </row>
    <row r="22" spans="1:13" ht="16.350000000000001" customHeight="1" x14ac:dyDescent="0.2">
      <c r="B22" s="23" t="s">
        <v>436</v>
      </c>
      <c r="C22" s="23" t="s">
        <v>170</v>
      </c>
      <c r="D22" s="23" t="s">
        <v>414</v>
      </c>
      <c r="E22" s="23" t="s">
        <v>415</v>
      </c>
      <c r="F22" s="33">
        <v>26187</v>
      </c>
      <c r="G22" s="24">
        <v>0.53</v>
      </c>
      <c r="H22" s="34">
        <v>1</v>
      </c>
      <c r="I22" s="34">
        <v>0</v>
      </c>
      <c r="J22" s="35">
        <v>48</v>
      </c>
      <c r="K22" s="23" t="s">
        <v>416</v>
      </c>
      <c r="L22" s="24">
        <v>0.53</v>
      </c>
      <c r="M22" s="23" t="s">
        <v>417</v>
      </c>
    </row>
    <row r="23" spans="1:13" ht="16.350000000000001" customHeight="1" x14ac:dyDescent="0.2">
      <c r="B23" s="23" t="s">
        <v>437</v>
      </c>
      <c r="C23" s="23" t="s">
        <v>413</v>
      </c>
      <c r="D23" s="23" t="s">
        <v>422</v>
      </c>
      <c r="E23" s="23" t="s">
        <v>420</v>
      </c>
      <c r="F23" s="33">
        <v>26187</v>
      </c>
      <c r="G23" s="24">
        <v>1</v>
      </c>
      <c r="H23" s="34">
        <v>0</v>
      </c>
      <c r="I23" s="34">
        <v>0</v>
      </c>
      <c r="J23" s="35">
        <v>89</v>
      </c>
      <c r="K23" s="23" t="s">
        <v>416</v>
      </c>
      <c r="L23" s="24">
        <v>1</v>
      </c>
      <c r="M23" s="23" t="s">
        <v>429</v>
      </c>
    </row>
    <row r="24" spans="1:13" ht="16.350000000000001" customHeight="1" x14ac:dyDescent="0.2">
      <c r="B24" s="23" t="s">
        <v>441</v>
      </c>
      <c r="C24" s="23" t="s">
        <v>413</v>
      </c>
      <c r="D24" s="23" t="s">
        <v>414</v>
      </c>
      <c r="E24" s="23" t="s">
        <v>415</v>
      </c>
      <c r="F24" s="33">
        <v>26187</v>
      </c>
      <c r="G24" s="24">
        <v>0.33</v>
      </c>
      <c r="H24" s="34">
        <v>1</v>
      </c>
      <c r="I24" s="34">
        <v>0</v>
      </c>
      <c r="J24" s="35">
        <v>52.5</v>
      </c>
      <c r="K24" s="23" t="s">
        <v>416</v>
      </c>
      <c r="L24" s="24">
        <v>0.33</v>
      </c>
      <c r="M24" s="23" t="s">
        <v>417</v>
      </c>
    </row>
    <row r="25" spans="1:13" ht="16.350000000000001" customHeight="1" x14ac:dyDescent="0.2">
      <c r="B25" s="23" t="s">
        <v>443</v>
      </c>
      <c r="C25" s="23" t="s">
        <v>413</v>
      </c>
      <c r="D25" s="23" t="s">
        <v>414</v>
      </c>
      <c r="E25" s="23" t="s">
        <v>415</v>
      </c>
      <c r="F25" s="33">
        <v>26187</v>
      </c>
      <c r="G25" s="24">
        <v>0.2</v>
      </c>
      <c r="H25" s="34">
        <v>1</v>
      </c>
      <c r="I25" s="34">
        <v>0</v>
      </c>
      <c r="J25" s="35">
        <v>60</v>
      </c>
      <c r="K25" s="23" t="s">
        <v>416</v>
      </c>
      <c r="L25" s="24">
        <v>0.2</v>
      </c>
      <c r="M25" s="23" t="s">
        <v>417</v>
      </c>
    </row>
    <row r="26" spans="1:13" ht="16.350000000000001" customHeight="1" x14ac:dyDescent="0.2">
      <c r="B26" s="23" t="s">
        <v>445</v>
      </c>
      <c r="C26" s="23" t="s">
        <v>170</v>
      </c>
      <c r="D26" s="23" t="s">
        <v>414</v>
      </c>
      <c r="E26" s="23" t="s">
        <v>415</v>
      </c>
      <c r="F26" s="33">
        <v>26187</v>
      </c>
      <c r="G26" s="24">
        <v>0.13</v>
      </c>
      <c r="H26" s="34">
        <v>1</v>
      </c>
      <c r="I26" s="34">
        <v>0</v>
      </c>
      <c r="J26" s="35">
        <v>27</v>
      </c>
      <c r="K26" s="23" t="s">
        <v>416</v>
      </c>
      <c r="L26" s="24">
        <v>0.13</v>
      </c>
      <c r="M26" s="23" t="s">
        <v>417</v>
      </c>
    </row>
    <row r="27" spans="1:13" ht="16.350000000000001" customHeight="1" x14ac:dyDescent="0.2">
      <c r="B27" s="23" t="s">
        <v>1261</v>
      </c>
      <c r="G27" s="24">
        <v>7.07</v>
      </c>
      <c r="H27" s="34">
        <v>5.87</v>
      </c>
      <c r="J27" s="35">
        <v>1261</v>
      </c>
    </row>
    <row r="28" spans="1:13" ht="16.350000000000001" customHeight="1" x14ac:dyDescent="0.2"/>
    <row r="29" spans="1:13" ht="16.350000000000001" customHeight="1" x14ac:dyDescent="0.2">
      <c r="A29" s="22" t="s">
        <v>0</v>
      </c>
    </row>
    <row r="30" spans="1:13" ht="16.350000000000001" customHeight="1" x14ac:dyDescent="0.2">
      <c r="A30" s="23" t="s">
        <v>27</v>
      </c>
      <c r="B30" s="23" t="s">
        <v>447</v>
      </c>
      <c r="C30" s="23" t="s">
        <v>448</v>
      </c>
      <c r="D30" s="23" t="s">
        <v>422</v>
      </c>
      <c r="E30" s="23" t="s">
        <v>420</v>
      </c>
      <c r="F30" s="33">
        <v>54500</v>
      </c>
      <c r="G30" s="24">
        <v>1</v>
      </c>
      <c r="H30" s="34">
        <v>0.8165</v>
      </c>
      <c r="I30" s="34">
        <v>0</v>
      </c>
      <c r="J30" s="35">
        <v>92</v>
      </c>
      <c r="K30" s="23" t="s">
        <v>449</v>
      </c>
      <c r="L30" s="24">
        <v>0.1835</v>
      </c>
      <c r="M30" s="23" t="s">
        <v>456</v>
      </c>
    </row>
    <row r="31" spans="1:13" ht="16.350000000000001" customHeight="1" x14ac:dyDescent="0.2">
      <c r="K31" s="23" t="s">
        <v>449</v>
      </c>
      <c r="L31" s="24">
        <v>0.31190000000000001</v>
      </c>
      <c r="M31" s="23" t="s">
        <v>450</v>
      </c>
    </row>
    <row r="32" spans="1:13" ht="16.350000000000001" customHeight="1" x14ac:dyDescent="0.2">
      <c r="K32" s="23" t="s">
        <v>449</v>
      </c>
      <c r="L32" s="24">
        <v>0.50460000000000005</v>
      </c>
      <c r="M32" s="23" t="s">
        <v>451</v>
      </c>
    </row>
    <row r="33" spans="1:13" ht="16.350000000000001" customHeight="1" x14ac:dyDescent="0.2">
      <c r="B33" s="23" t="s">
        <v>453</v>
      </c>
      <c r="C33" s="23" t="s">
        <v>454</v>
      </c>
      <c r="D33" s="23" t="s">
        <v>422</v>
      </c>
      <c r="E33" s="23" t="s">
        <v>420</v>
      </c>
      <c r="F33" s="33">
        <v>54349</v>
      </c>
      <c r="G33" s="24">
        <v>1</v>
      </c>
      <c r="H33" s="34">
        <v>0.3</v>
      </c>
      <c r="I33" s="34">
        <v>0</v>
      </c>
      <c r="J33" s="35">
        <v>33</v>
      </c>
      <c r="K33" s="23" t="s">
        <v>455</v>
      </c>
      <c r="L33" s="24">
        <v>0.3</v>
      </c>
      <c r="M33" s="23" t="s">
        <v>450</v>
      </c>
    </row>
    <row r="34" spans="1:13" ht="16.350000000000001" customHeight="1" x14ac:dyDescent="0.2">
      <c r="K34" s="23" t="s">
        <v>455</v>
      </c>
      <c r="L34" s="24">
        <v>0.2</v>
      </c>
      <c r="M34" s="23" t="s">
        <v>1262</v>
      </c>
    </row>
    <row r="35" spans="1:13" ht="16.350000000000001" customHeight="1" x14ac:dyDescent="0.2">
      <c r="K35" s="23" t="s">
        <v>455</v>
      </c>
      <c r="L35" s="24">
        <v>0.5</v>
      </c>
      <c r="M35" s="23" t="s">
        <v>456</v>
      </c>
    </row>
    <row r="36" spans="1:13" ht="16.350000000000001" customHeight="1" x14ac:dyDescent="0.2">
      <c r="B36" s="23" t="s">
        <v>1263</v>
      </c>
      <c r="C36" s="23" t="s">
        <v>448</v>
      </c>
      <c r="D36" s="23" t="s">
        <v>414</v>
      </c>
      <c r="E36" s="23" t="s">
        <v>415</v>
      </c>
      <c r="F36" s="33">
        <v>30054</v>
      </c>
      <c r="G36" s="24">
        <v>0.4</v>
      </c>
      <c r="H36" s="34">
        <v>1</v>
      </c>
      <c r="I36" s="34">
        <v>0</v>
      </c>
      <c r="J36" s="35">
        <v>78</v>
      </c>
      <c r="K36" s="23" t="s">
        <v>449</v>
      </c>
      <c r="L36" s="24">
        <v>0.4</v>
      </c>
      <c r="M36" s="23" t="s">
        <v>451</v>
      </c>
    </row>
    <row r="37" spans="1:13" ht="16.350000000000001" customHeight="1" x14ac:dyDescent="0.2">
      <c r="B37" s="23" t="s">
        <v>457</v>
      </c>
      <c r="G37" s="24">
        <v>2.4</v>
      </c>
      <c r="H37" s="34">
        <v>1.5165</v>
      </c>
      <c r="J37" s="35">
        <v>203</v>
      </c>
    </row>
    <row r="38" spans="1:13" ht="16.350000000000001" customHeight="1" x14ac:dyDescent="0.2"/>
    <row r="39" spans="1:13" ht="16.350000000000001" customHeight="1" x14ac:dyDescent="0.2">
      <c r="A39" s="22" t="s">
        <v>0</v>
      </c>
    </row>
    <row r="40" spans="1:13" ht="16.350000000000001" customHeight="1" x14ac:dyDescent="0.2">
      <c r="A40" s="23" t="s">
        <v>28</v>
      </c>
      <c r="B40" s="23" t="s">
        <v>1264</v>
      </c>
      <c r="C40" s="23" t="s">
        <v>448</v>
      </c>
      <c r="D40" s="23" t="s">
        <v>414</v>
      </c>
      <c r="E40" s="23" t="s">
        <v>415</v>
      </c>
      <c r="F40" s="33">
        <v>50000</v>
      </c>
      <c r="G40" s="24">
        <v>0.2</v>
      </c>
      <c r="H40" s="34">
        <v>1</v>
      </c>
      <c r="I40" s="34">
        <v>0</v>
      </c>
      <c r="J40" s="35">
        <v>57</v>
      </c>
      <c r="K40" s="23" t="s">
        <v>449</v>
      </c>
      <c r="L40" s="24">
        <v>7.8799999999999995E-2</v>
      </c>
      <c r="M40" s="23" t="s">
        <v>461</v>
      </c>
    </row>
    <row r="41" spans="1:13" ht="16.350000000000001" customHeight="1" x14ac:dyDescent="0.2">
      <c r="K41" s="23" t="s">
        <v>449</v>
      </c>
      <c r="L41" s="24">
        <v>0.1212</v>
      </c>
      <c r="M41" s="23" t="s">
        <v>1265</v>
      </c>
    </row>
    <row r="42" spans="1:13" ht="16.350000000000001" customHeight="1" x14ac:dyDescent="0.2">
      <c r="B42" s="23" t="s">
        <v>521</v>
      </c>
      <c r="G42" s="24">
        <v>0.2</v>
      </c>
      <c r="H42" s="34">
        <v>0.2</v>
      </c>
      <c r="J42" s="35">
        <v>57</v>
      </c>
    </row>
    <row r="43" spans="1:13" ht="16.350000000000001" customHeight="1" x14ac:dyDescent="0.2"/>
    <row r="44" spans="1:13" ht="16.350000000000001" customHeight="1" x14ac:dyDescent="0.2">
      <c r="A44" s="23" t="s">
        <v>29</v>
      </c>
      <c r="B44" s="23" t="s">
        <v>464</v>
      </c>
      <c r="C44" s="23" t="s">
        <v>465</v>
      </c>
      <c r="D44" s="23" t="s">
        <v>414</v>
      </c>
      <c r="E44" s="23" t="s">
        <v>420</v>
      </c>
      <c r="F44" s="33">
        <v>53150</v>
      </c>
      <c r="G44" s="24">
        <v>0.2</v>
      </c>
      <c r="H44" s="34">
        <v>0</v>
      </c>
      <c r="I44" s="34">
        <v>0</v>
      </c>
      <c r="J44" s="35">
        <v>0</v>
      </c>
      <c r="K44" s="23" t="s">
        <v>466</v>
      </c>
      <c r="L44" s="24">
        <v>0.2</v>
      </c>
      <c r="M44" s="23" t="s">
        <v>467</v>
      </c>
    </row>
    <row r="45" spans="1:13" ht="16.350000000000001" customHeight="1" x14ac:dyDescent="0.2">
      <c r="B45" s="23" t="s">
        <v>1244</v>
      </c>
      <c r="C45" s="23" t="s">
        <v>1245</v>
      </c>
      <c r="D45" s="23" t="s">
        <v>422</v>
      </c>
      <c r="E45" s="23" t="s">
        <v>420</v>
      </c>
      <c r="F45" s="33">
        <v>90271</v>
      </c>
      <c r="G45" s="24">
        <v>0.5</v>
      </c>
      <c r="H45" s="34">
        <v>1</v>
      </c>
      <c r="I45" s="34">
        <v>0</v>
      </c>
      <c r="J45" s="35">
        <v>81</v>
      </c>
      <c r="K45" s="23" t="s">
        <v>1246</v>
      </c>
      <c r="L45" s="24">
        <v>0.5</v>
      </c>
      <c r="M45" s="23" t="s">
        <v>1249</v>
      </c>
    </row>
    <row r="46" spans="1:13" ht="16.350000000000001" customHeight="1" x14ac:dyDescent="0.2">
      <c r="B46" s="23" t="s">
        <v>468</v>
      </c>
      <c r="C46" s="23" t="s">
        <v>469</v>
      </c>
      <c r="D46" s="23" t="s">
        <v>414</v>
      </c>
      <c r="E46" s="23" t="s">
        <v>415</v>
      </c>
      <c r="F46" s="33">
        <v>42000</v>
      </c>
      <c r="G46" s="24">
        <v>0.2</v>
      </c>
      <c r="H46" s="34">
        <v>1</v>
      </c>
      <c r="I46" s="34">
        <v>0</v>
      </c>
      <c r="J46" s="35">
        <v>19.5</v>
      </c>
      <c r="K46" s="23" t="s">
        <v>470</v>
      </c>
      <c r="L46" s="24">
        <v>0.2</v>
      </c>
      <c r="M46" s="23" t="s">
        <v>471</v>
      </c>
    </row>
    <row r="47" spans="1:13" ht="16.350000000000001" customHeight="1" x14ac:dyDescent="0.2">
      <c r="B47" s="23" t="s">
        <v>472</v>
      </c>
      <c r="C47" s="23" t="s">
        <v>448</v>
      </c>
      <c r="D47" s="23" t="s">
        <v>414</v>
      </c>
      <c r="E47" s="23" t="s">
        <v>415</v>
      </c>
      <c r="F47" s="33">
        <v>30054</v>
      </c>
      <c r="G47" s="24">
        <v>0.4</v>
      </c>
      <c r="H47" s="34">
        <v>1</v>
      </c>
      <c r="I47" s="34">
        <v>0</v>
      </c>
      <c r="J47" s="35">
        <v>123</v>
      </c>
      <c r="K47" s="23" t="s">
        <v>449</v>
      </c>
      <c r="L47" s="24">
        <v>0.4</v>
      </c>
      <c r="M47" s="23" t="s">
        <v>471</v>
      </c>
    </row>
    <row r="48" spans="1:13" ht="16.350000000000001" customHeight="1" x14ac:dyDescent="0.2">
      <c r="B48" s="23" t="s">
        <v>473</v>
      </c>
      <c r="C48" s="23" t="s">
        <v>448</v>
      </c>
      <c r="D48" s="23" t="s">
        <v>422</v>
      </c>
      <c r="E48" s="23" t="s">
        <v>420</v>
      </c>
      <c r="F48" s="33">
        <v>45000</v>
      </c>
      <c r="G48" s="24">
        <v>0.86699999999999999</v>
      </c>
      <c r="H48" s="34">
        <v>1</v>
      </c>
      <c r="I48" s="34">
        <v>0</v>
      </c>
      <c r="J48" s="35">
        <v>253</v>
      </c>
      <c r="K48" s="23" t="s">
        <v>474</v>
      </c>
      <c r="L48" s="24">
        <v>0.86699999999999999</v>
      </c>
      <c r="M48" s="23" t="s">
        <v>471</v>
      </c>
    </row>
    <row r="49" spans="1:13" ht="16.350000000000001" customHeight="1" x14ac:dyDescent="0.2">
      <c r="B49" s="23" t="s">
        <v>475</v>
      </c>
      <c r="C49" s="23" t="s">
        <v>459</v>
      </c>
      <c r="D49" s="23" t="s">
        <v>422</v>
      </c>
      <c r="E49" s="23" t="s">
        <v>420</v>
      </c>
      <c r="F49" s="33">
        <v>40000</v>
      </c>
      <c r="G49" s="24">
        <v>0.8</v>
      </c>
      <c r="H49" s="34">
        <v>1</v>
      </c>
      <c r="I49" s="34">
        <v>0</v>
      </c>
      <c r="J49" s="35">
        <v>198</v>
      </c>
      <c r="K49" s="23" t="s">
        <v>460</v>
      </c>
      <c r="L49" s="24">
        <v>0.8</v>
      </c>
      <c r="M49" s="23" t="s">
        <v>471</v>
      </c>
    </row>
    <row r="50" spans="1:13" ht="16.350000000000001" customHeight="1" x14ac:dyDescent="0.2">
      <c r="B50" s="23" t="s">
        <v>1266</v>
      </c>
      <c r="C50" s="23" t="s">
        <v>469</v>
      </c>
      <c r="D50" s="23" t="s">
        <v>414</v>
      </c>
      <c r="E50" s="23" t="s">
        <v>415</v>
      </c>
      <c r="F50" s="33">
        <v>42000</v>
      </c>
      <c r="G50" s="24">
        <v>0.2</v>
      </c>
      <c r="H50" s="34">
        <v>1</v>
      </c>
      <c r="I50" s="34">
        <v>0</v>
      </c>
      <c r="J50" s="35">
        <v>30</v>
      </c>
      <c r="K50" s="23" t="s">
        <v>470</v>
      </c>
      <c r="L50" s="24">
        <v>0.2</v>
      </c>
      <c r="M50" s="23" t="s">
        <v>471</v>
      </c>
    </row>
    <row r="51" spans="1:13" ht="16.350000000000001" customHeight="1" x14ac:dyDescent="0.2">
      <c r="B51" s="23" t="s">
        <v>571</v>
      </c>
      <c r="G51" s="24">
        <v>3.1669999999999998</v>
      </c>
      <c r="H51" s="34">
        <v>2.9670000000000001</v>
      </c>
      <c r="J51" s="35">
        <v>704.5</v>
      </c>
    </row>
    <row r="52" spans="1:13" ht="16.350000000000001" customHeight="1" x14ac:dyDescent="0.2"/>
    <row r="53" spans="1:13" ht="16.350000000000001" customHeight="1" x14ac:dyDescent="0.2">
      <c r="A53" s="23" t="s">
        <v>31</v>
      </c>
      <c r="B53" s="23" t="s">
        <v>477</v>
      </c>
      <c r="C53" s="23" t="s">
        <v>146</v>
      </c>
      <c r="D53" s="23" t="s">
        <v>414</v>
      </c>
      <c r="E53" s="23" t="s">
        <v>415</v>
      </c>
      <c r="F53" s="33">
        <v>26187</v>
      </c>
      <c r="G53" s="24">
        <v>0.2</v>
      </c>
      <c r="H53" s="34">
        <v>1</v>
      </c>
      <c r="I53" s="34">
        <v>0</v>
      </c>
      <c r="J53" s="35">
        <v>88.5</v>
      </c>
      <c r="K53" s="23" t="s">
        <v>478</v>
      </c>
      <c r="L53" s="24">
        <v>0.2</v>
      </c>
      <c r="M53" s="23" t="s">
        <v>479</v>
      </c>
    </row>
    <row r="54" spans="1:13" ht="16.350000000000001" customHeight="1" x14ac:dyDescent="0.2">
      <c r="B54" s="23" t="s">
        <v>1267</v>
      </c>
      <c r="C54" s="23" t="s">
        <v>146</v>
      </c>
      <c r="D54" s="23" t="s">
        <v>422</v>
      </c>
      <c r="E54" s="23" t="s">
        <v>415</v>
      </c>
      <c r="F54" s="33">
        <v>31187</v>
      </c>
      <c r="G54" s="24">
        <v>0.2</v>
      </c>
      <c r="H54" s="34">
        <v>1</v>
      </c>
      <c r="I54" s="34">
        <v>0</v>
      </c>
      <c r="J54" s="35">
        <v>147</v>
      </c>
      <c r="K54" s="23" t="s">
        <v>478</v>
      </c>
      <c r="L54" s="24">
        <v>0.2</v>
      </c>
      <c r="M54" s="23" t="s">
        <v>479</v>
      </c>
    </row>
    <row r="55" spans="1:13" ht="16.350000000000001" customHeight="1" x14ac:dyDescent="0.2">
      <c r="B55" s="23" t="s">
        <v>480</v>
      </c>
      <c r="C55" s="23" t="s">
        <v>146</v>
      </c>
      <c r="D55" s="23" t="s">
        <v>414</v>
      </c>
      <c r="E55" s="23" t="s">
        <v>415</v>
      </c>
      <c r="F55" s="33">
        <v>26187</v>
      </c>
      <c r="G55" s="24">
        <v>0.12</v>
      </c>
      <c r="H55" s="34">
        <v>1</v>
      </c>
      <c r="I55" s="34">
        <v>0</v>
      </c>
      <c r="J55" s="35">
        <v>13.5</v>
      </c>
      <c r="K55" s="23" t="s">
        <v>478</v>
      </c>
      <c r="L55" s="24">
        <v>0.12</v>
      </c>
      <c r="M55" s="23" t="s">
        <v>481</v>
      </c>
    </row>
    <row r="56" spans="1:13" ht="16.350000000000001" customHeight="1" x14ac:dyDescent="0.2">
      <c r="B56" s="23" t="s">
        <v>482</v>
      </c>
      <c r="C56" s="23" t="s">
        <v>146</v>
      </c>
      <c r="D56" s="23" t="s">
        <v>422</v>
      </c>
      <c r="E56" s="23" t="s">
        <v>415</v>
      </c>
      <c r="F56" s="33">
        <v>30054</v>
      </c>
      <c r="G56" s="24">
        <v>0.2</v>
      </c>
      <c r="H56" s="34">
        <v>1</v>
      </c>
      <c r="I56" s="34">
        <v>0</v>
      </c>
      <c r="J56" s="35">
        <v>150</v>
      </c>
      <c r="K56" s="23" t="s">
        <v>478</v>
      </c>
      <c r="L56" s="24">
        <v>0.2</v>
      </c>
      <c r="M56" s="23" t="s">
        <v>479</v>
      </c>
    </row>
    <row r="57" spans="1:13" ht="16.350000000000001" customHeight="1" x14ac:dyDescent="0.2">
      <c r="B57" s="23" t="s">
        <v>483</v>
      </c>
      <c r="C57" s="23" t="s">
        <v>146</v>
      </c>
      <c r="D57" s="23" t="s">
        <v>422</v>
      </c>
      <c r="E57" s="23" t="s">
        <v>484</v>
      </c>
      <c r="F57" s="33">
        <v>42813</v>
      </c>
      <c r="G57" s="24">
        <v>0.06</v>
      </c>
      <c r="H57" s="34">
        <v>1</v>
      </c>
      <c r="I57" s="34">
        <v>0</v>
      </c>
      <c r="J57" s="35">
        <v>182.5</v>
      </c>
      <c r="K57" s="23" t="s">
        <v>478</v>
      </c>
      <c r="L57" s="24">
        <v>0.06</v>
      </c>
      <c r="M57" s="23" t="s">
        <v>479</v>
      </c>
    </row>
    <row r="58" spans="1:13" ht="16.350000000000001" customHeight="1" x14ac:dyDescent="0.2">
      <c r="B58" s="23" t="s">
        <v>485</v>
      </c>
      <c r="C58" s="23" t="s">
        <v>146</v>
      </c>
      <c r="D58" s="23" t="s">
        <v>414</v>
      </c>
      <c r="E58" s="23" t="s">
        <v>415</v>
      </c>
      <c r="F58" s="33">
        <v>26187</v>
      </c>
      <c r="G58" s="24">
        <v>0.06</v>
      </c>
      <c r="H58" s="34">
        <v>1</v>
      </c>
      <c r="I58" s="34">
        <v>0</v>
      </c>
      <c r="J58" s="35">
        <v>7</v>
      </c>
      <c r="K58" s="23" t="s">
        <v>478</v>
      </c>
      <c r="L58" s="24">
        <v>0.06</v>
      </c>
      <c r="M58" s="23" t="s">
        <v>481</v>
      </c>
    </row>
    <row r="59" spans="1:13" ht="16.350000000000001" customHeight="1" x14ac:dyDescent="0.2">
      <c r="B59" s="23" t="s">
        <v>1268</v>
      </c>
      <c r="C59" s="23" t="s">
        <v>146</v>
      </c>
      <c r="D59" s="23" t="s">
        <v>414</v>
      </c>
      <c r="E59" s="23" t="s">
        <v>415</v>
      </c>
      <c r="F59" s="33">
        <v>61144</v>
      </c>
      <c r="G59" s="24">
        <v>0.19</v>
      </c>
      <c r="H59" s="34">
        <v>1</v>
      </c>
      <c r="I59" s="34">
        <v>0</v>
      </c>
      <c r="J59" s="35">
        <v>69</v>
      </c>
      <c r="K59" s="23" t="s">
        <v>478</v>
      </c>
      <c r="L59" s="24">
        <v>0.19</v>
      </c>
      <c r="M59" s="23" t="s">
        <v>479</v>
      </c>
    </row>
    <row r="60" spans="1:13" ht="16.350000000000001" customHeight="1" x14ac:dyDescent="0.2">
      <c r="B60" s="23" t="s">
        <v>486</v>
      </c>
      <c r="C60" s="23" t="s">
        <v>146</v>
      </c>
      <c r="D60" s="23" t="s">
        <v>422</v>
      </c>
      <c r="E60" s="23" t="s">
        <v>484</v>
      </c>
      <c r="F60" s="33">
        <v>48832</v>
      </c>
      <c r="G60" s="24">
        <v>3.4000000000000002E-2</v>
      </c>
      <c r="H60" s="34">
        <v>1</v>
      </c>
      <c r="I60" s="34">
        <v>0</v>
      </c>
      <c r="J60" s="35">
        <v>730.5</v>
      </c>
      <c r="K60" s="23" t="s">
        <v>478</v>
      </c>
      <c r="L60" s="24">
        <v>3.4000000000000002E-2</v>
      </c>
      <c r="M60" s="23" t="s">
        <v>481</v>
      </c>
    </row>
    <row r="61" spans="1:13" ht="16.350000000000001" customHeight="1" x14ac:dyDescent="0.2">
      <c r="B61" s="23" t="s">
        <v>487</v>
      </c>
      <c r="C61" s="23" t="s">
        <v>146</v>
      </c>
      <c r="D61" s="23" t="s">
        <v>414</v>
      </c>
      <c r="E61" s="23" t="s">
        <v>415</v>
      </c>
      <c r="F61" s="33">
        <v>26187</v>
      </c>
      <c r="G61" s="24">
        <v>6.7000000000000004E-2</v>
      </c>
      <c r="H61" s="34">
        <v>1</v>
      </c>
      <c r="I61" s="34">
        <v>0</v>
      </c>
      <c r="J61" s="35">
        <v>44</v>
      </c>
      <c r="K61" s="23" t="s">
        <v>478</v>
      </c>
      <c r="L61" s="24">
        <v>6.7000000000000004E-2</v>
      </c>
      <c r="M61" s="23" t="s">
        <v>479</v>
      </c>
    </row>
    <row r="62" spans="1:13" ht="16.350000000000001" customHeight="1" x14ac:dyDescent="0.2">
      <c r="B62" s="23" t="s">
        <v>488</v>
      </c>
      <c r="C62" s="23" t="s">
        <v>143</v>
      </c>
      <c r="D62" s="23" t="s">
        <v>422</v>
      </c>
      <c r="E62" s="23" t="s">
        <v>484</v>
      </c>
      <c r="F62" s="33">
        <v>26187</v>
      </c>
      <c r="G62" s="24">
        <v>0.28000000000000003</v>
      </c>
      <c r="H62" s="34">
        <v>1</v>
      </c>
      <c r="I62" s="34">
        <v>0</v>
      </c>
      <c r="J62" s="35">
        <v>15</v>
      </c>
      <c r="K62" s="23" t="s">
        <v>489</v>
      </c>
      <c r="L62" s="24">
        <v>0.16</v>
      </c>
      <c r="M62" s="23" t="s">
        <v>490</v>
      </c>
    </row>
    <row r="63" spans="1:13" ht="16.350000000000001" customHeight="1" x14ac:dyDescent="0.2">
      <c r="K63" s="23" t="s">
        <v>478</v>
      </c>
      <c r="L63" s="24">
        <v>0.12</v>
      </c>
      <c r="M63" s="23" t="s">
        <v>481</v>
      </c>
    </row>
    <row r="64" spans="1:13" ht="16.350000000000001" customHeight="1" x14ac:dyDescent="0.2">
      <c r="B64" s="23" t="s">
        <v>491</v>
      </c>
      <c r="C64" s="23" t="s">
        <v>146</v>
      </c>
      <c r="D64" s="23" t="s">
        <v>422</v>
      </c>
      <c r="E64" s="23" t="s">
        <v>420</v>
      </c>
      <c r="F64" s="33">
        <v>26187</v>
      </c>
      <c r="G64" s="24">
        <v>0.2</v>
      </c>
      <c r="H64" s="34">
        <v>1</v>
      </c>
      <c r="I64" s="34">
        <v>0</v>
      </c>
      <c r="J64" s="35">
        <v>95.5</v>
      </c>
      <c r="K64" s="23" t="s">
        <v>478</v>
      </c>
      <c r="L64" s="24">
        <v>0.2</v>
      </c>
      <c r="M64" s="23" t="s">
        <v>479</v>
      </c>
    </row>
    <row r="65" spans="1:13" ht="16.350000000000001" customHeight="1" x14ac:dyDescent="0.2">
      <c r="B65" s="23" t="s">
        <v>1269</v>
      </c>
      <c r="C65" s="23" t="s">
        <v>146</v>
      </c>
      <c r="D65" s="23" t="s">
        <v>422</v>
      </c>
      <c r="E65" s="23" t="s">
        <v>484</v>
      </c>
      <c r="F65" s="33">
        <v>22259.811760000001</v>
      </c>
      <c r="G65" s="24">
        <v>3.5000000000000003E-2</v>
      </c>
      <c r="H65" s="34">
        <v>1</v>
      </c>
      <c r="I65" s="34">
        <v>0</v>
      </c>
      <c r="J65" s="35">
        <v>34</v>
      </c>
      <c r="K65" s="23" t="s">
        <v>478</v>
      </c>
      <c r="L65" s="24">
        <v>3.5000000000000003E-2</v>
      </c>
      <c r="M65" s="23" t="s">
        <v>479</v>
      </c>
    </row>
    <row r="66" spans="1:13" ht="16.350000000000001" customHeight="1" x14ac:dyDescent="0.2">
      <c r="B66" s="23" t="s">
        <v>494</v>
      </c>
      <c r="C66" s="23" t="s">
        <v>146</v>
      </c>
      <c r="D66" s="23" t="s">
        <v>414</v>
      </c>
      <c r="E66" s="23" t="s">
        <v>415</v>
      </c>
      <c r="F66" s="33">
        <v>26187</v>
      </c>
      <c r="G66" s="24">
        <v>0.2</v>
      </c>
      <c r="H66" s="34">
        <v>1</v>
      </c>
      <c r="I66" s="34">
        <v>0</v>
      </c>
      <c r="J66" s="35">
        <v>106</v>
      </c>
      <c r="K66" s="23" t="s">
        <v>478</v>
      </c>
      <c r="L66" s="24">
        <v>0.2</v>
      </c>
      <c r="M66" s="23" t="s">
        <v>479</v>
      </c>
    </row>
    <row r="67" spans="1:13" ht="16.350000000000001" customHeight="1" x14ac:dyDescent="0.2">
      <c r="B67" s="23" t="s">
        <v>1270</v>
      </c>
      <c r="C67" s="23" t="s">
        <v>146</v>
      </c>
      <c r="D67" s="23" t="s">
        <v>422</v>
      </c>
      <c r="E67" s="23" t="s">
        <v>1185</v>
      </c>
      <c r="F67" s="33">
        <v>42085.57</v>
      </c>
      <c r="G67" s="24">
        <v>0.221</v>
      </c>
      <c r="H67" s="34">
        <v>1</v>
      </c>
      <c r="I67" s="34">
        <v>0</v>
      </c>
      <c r="J67" s="35">
        <v>564</v>
      </c>
      <c r="K67" s="23" t="s">
        <v>478</v>
      </c>
      <c r="L67" s="24">
        <v>0.221</v>
      </c>
      <c r="M67" s="23" t="s">
        <v>479</v>
      </c>
    </row>
    <row r="68" spans="1:13" ht="16.350000000000001" customHeight="1" x14ac:dyDescent="0.2">
      <c r="B68" s="23" t="s">
        <v>495</v>
      </c>
      <c r="C68" s="23" t="s">
        <v>146</v>
      </c>
      <c r="D68" s="23" t="s">
        <v>414</v>
      </c>
      <c r="E68" s="23" t="s">
        <v>415</v>
      </c>
      <c r="F68" s="33">
        <v>26187</v>
      </c>
      <c r="G68" s="24">
        <v>0.24</v>
      </c>
      <c r="H68" s="34">
        <v>1</v>
      </c>
      <c r="I68" s="34">
        <v>0</v>
      </c>
      <c r="J68" s="35">
        <v>57.5</v>
      </c>
      <c r="K68" s="23" t="s">
        <v>478</v>
      </c>
      <c r="L68" s="24">
        <v>0.24</v>
      </c>
      <c r="M68" s="23" t="s">
        <v>481</v>
      </c>
    </row>
    <row r="69" spans="1:13" ht="16.350000000000001" customHeight="1" x14ac:dyDescent="0.2">
      <c r="B69" s="23" t="s">
        <v>499</v>
      </c>
      <c r="C69" s="23" t="s">
        <v>500</v>
      </c>
      <c r="D69" s="23" t="s">
        <v>422</v>
      </c>
      <c r="E69" s="23" t="s">
        <v>420</v>
      </c>
      <c r="F69" s="33">
        <v>43877</v>
      </c>
      <c r="G69" s="24">
        <v>0.86599999999999999</v>
      </c>
      <c r="H69" s="34">
        <v>1</v>
      </c>
      <c r="I69" s="34">
        <v>0</v>
      </c>
      <c r="J69" s="35">
        <v>36</v>
      </c>
      <c r="K69" s="23" t="s">
        <v>478</v>
      </c>
      <c r="L69" s="24">
        <v>0.85915859999999999</v>
      </c>
      <c r="M69" s="23" t="s">
        <v>479</v>
      </c>
    </row>
    <row r="70" spans="1:13" ht="16.350000000000001" customHeight="1" x14ac:dyDescent="0.2">
      <c r="K70" s="23" t="s">
        <v>478</v>
      </c>
      <c r="L70" s="24">
        <v>6.8414000000000001E-3</v>
      </c>
      <c r="M70" s="23" t="s">
        <v>501</v>
      </c>
    </row>
    <row r="71" spans="1:13" ht="16.350000000000001" customHeight="1" x14ac:dyDescent="0.2">
      <c r="B71" s="23" t="s">
        <v>503</v>
      </c>
      <c r="C71" s="23" t="s">
        <v>146</v>
      </c>
      <c r="D71" s="23" t="s">
        <v>422</v>
      </c>
      <c r="E71" s="23" t="s">
        <v>484</v>
      </c>
      <c r="F71" s="33">
        <v>26187</v>
      </c>
      <c r="G71" s="24">
        <v>0.12</v>
      </c>
      <c r="H71" s="34">
        <v>1</v>
      </c>
      <c r="I71" s="34">
        <v>0</v>
      </c>
      <c r="J71" s="35">
        <v>12</v>
      </c>
      <c r="K71" s="23" t="s">
        <v>478</v>
      </c>
      <c r="L71" s="24">
        <v>0.12</v>
      </c>
      <c r="M71" s="23" t="s">
        <v>481</v>
      </c>
    </row>
    <row r="72" spans="1:13" ht="16.350000000000001" customHeight="1" x14ac:dyDescent="0.2">
      <c r="B72" s="23" t="s">
        <v>504</v>
      </c>
      <c r="G72" s="24">
        <v>3.2930000000000001</v>
      </c>
      <c r="H72" s="34">
        <v>3.2930000000000001</v>
      </c>
      <c r="J72" s="35">
        <v>2352</v>
      </c>
    </row>
    <row r="73" spans="1:13" ht="16.350000000000001" customHeight="1" x14ac:dyDescent="0.2"/>
    <row r="74" spans="1:13" ht="16.350000000000001" customHeight="1" x14ac:dyDescent="0.2">
      <c r="A74" s="23" t="s">
        <v>1</v>
      </c>
    </row>
    <row r="75" spans="1:13" ht="16.350000000000001" customHeight="1" x14ac:dyDescent="0.2">
      <c r="A75" s="23" t="s">
        <v>1</v>
      </c>
      <c r="B75" s="23" t="s">
        <v>505</v>
      </c>
      <c r="C75" s="23" t="s">
        <v>506</v>
      </c>
      <c r="D75" s="23" t="s">
        <v>422</v>
      </c>
      <c r="E75" s="23" t="s">
        <v>507</v>
      </c>
      <c r="F75" s="33">
        <v>91926</v>
      </c>
      <c r="G75" s="24">
        <v>1</v>
      </c>
      <c r="H75" s="34">
        <v>0</v>
      </c>
      <c r="I75" s="34">
        <v>1</v>
      </c>
      <c r="J75" s="35">
        <v>20</v>
      </c>
      <c r="K75" s="23" t="s">
        <v>510</v>
      </c>
      <c r="L75" s="24">
        <v>1</v>
      </c>
      <c r="M75" s="23" t="s">
        <v>511</v>
      </c>
    </row>
    <row r="76" spans="1:13" ht="16.350000000000001" customHeight="1" x14ac:dyDescent="0.2">
      <c r="B76" s="23" t="s">
        <v>1271</v>
      </c>
      <c r="C76" s="23" t="s">
        <v>99</v>
      </c>
      <c r="D76" s="23" t="s">
        <v>414</v>
      </c>
      <c r="E76" s="23" t="s">
        <v>415</v>
      </c>
      <c r="F76" s="33">
        <v>60000</v>
      </c>
      <c r="G76" s="24">
        <v>0.2</v>
      </c>
      <c r="H76" s="34">
        <v>1</v>
      </c>
      <c r="I76" s="34">
        <v>0</v>
      </c>
      <c r="J76" s="35">
        <v>116</v>
      </c>
      <c r="K76" s="23" t="s">
        <v>520</v>
      </c>
      <c r="L76" s="24">
        <v>0.2</v>
      </c>
      <c r="M76" s="23" t="s">
        <v>527</v>
      </c>
    </row>
    <row r="77" spans="1:13" ht="16.350000000000001" customHeight="1" x14ac:dyDescent="0.2">
      <c r="B77" s="23" t="s">
        <v>518</v>
      </c>
      <c r="G77" s="24">
        <v>1.2</v>
      </c>
      <c r="H77" s="34">
        <v>0.2</v>
      </c>
      <c r="J77" s="35">
        <v>136</v>
      </c>
    </row>
    <row r="78" spans="1:13" ht="16.350000000000001" customHeight="1" x14ac:dyDescent="0.2"/>
    <row r="79" spans="1:13" ht="16.350000000000001" customHeight="1" x14ac:dyDescent="0.2">
      <c r="A79" s="23" t="s">
        <v>32</v>
      </c>
      <c r="B79" s="23" t="s">
        <v>1272</v>
      </c>
      <c r="C79" s="23" t="s">
        <v>529</v>
      </c>
      <c r="D79" s="23" t="s">
        <v>414</v>
      </c>
      <c r="E79" s="23" t="s">
        <v>415</v>
      </c>
      <c r="F79" s="33">
        <v>28187</v>
      </c>
      <c r="G79" s="24">
        <v>0.2</v>
      </c>
      <c r="H79" s="34">
        <v>0.75</v>
      </c>
      <c r="I79" s="34">
        <v>0.25</v>
      </c>
      <c r="J79" s="35">
        <v>78</v>
      </c>
      <c r="K79" s="23" t="s">
        <v>530</v>
      </c>
      <c r="L79" s="24">
        <v>0.05</v>
      </c>
      <c r="M79" s="23" t="s">
        <v>1273</v>
      </c>
    </row>
    <row r="80" spans="1:13" ht="16.350000000000001" customHeight="1" x14ac:dyDescent="0.2">
      <c r="K80" s="23" t="s">
        <v>530</v>
      </c>
      <c r="L80" s="24">
        <v>0.15</v>
      </c>
      <c r="M80" s="23" t="s">
        <v>1274</v>
      </c>
    </row>
    <row r="81" spans="1:13" ht="16.350000000000001" customHeight="1" x14ac:dyDescent="0.2">
      <c r="B81" s="23" t="s">
        <v>1275</v>
      </c>
      <c r="C81" s="23" t="s">
        <v>529</v>
      </c>
      <c r="D81" s="23" t="s">
        <v>414</v>
      </c>
      <c r="E81" s="23" t="s">
        <v>415</v>
      </c>
      <c r="F81" s="33">
        <v>50000</v>
      </c>
      <c r="G81" s="24">
        <v>0.2</v>
      </c>
      <c r="H81" s="34">
        <v>1</v>
      </c>
      <c r="I81" s="34">
        <v>0</v>
      </c>
      <c r="J81" s="35">
        <v>63</v>
      </c>
      <c r="K81" s="23" t="s">
        <v>530</v>
      </c>
      <c r="L81" s="24">
        <v>0.2</v>
      </c>
      <c r="M81" s="23" t="s">
        <v>527</v>
      </c>
    </row>
    <row r="82" spans="1:13" ht="16.350000000000001" customHeight="1" x14ac:dyDescent="0.2">
      <c r="B82" s="23" t="s">
        <v>519</v>
      </c>
      <c r="C82" s="23" t="s">
        <v>99</v>
      </c>
      <c r="D82" s="23" t="s">
        <v>422</v>
      </c>
      <c r="E82" s="23" t="s">
        <v>420</v>
      </c>
      <c r="F82" s="33">
        <v>30000</v>
      </c>
      <c r="G82" s="24">
        <v>0.4</v>
      </c>
      <c r="H82" s="34">
        <v>1</v>
      </c>
      <c r="I82" s="34">
        <v>0</v>
      </c>
      <c r="J82" s="35">
        <v>71</v>
      </c>
      <c r="K82" s="23" t="s">
        <v>520</v>
      </c>
      <c r="L82" s="24">
        <v>0.2</v>
      </c>
      <c r="M82" s="23" t="s">
        <v>1274</v>
      </c>
    </row>
    <row r="83" spans="1:13" ht="16.350000000000001" customHeight="1" x14ac:dyDescent="0.2">
      <c r="K83" s="23" t="s">
        <v>520</v>
      </c>
      <c r="L83" s="24">
        <v>0.2</v>
      </c>
      <c r="M83" s="23" t="s">
        <v>527</v>
      </c>
    </row>
    <row r="84" spans="1:13" ht="16.350000000000001" customHeight="1" x14ac:dyDescent="0.2">
      <c r="B84" s="23" t="s">
        <v>1276</v>
      </c>
      <c r="C84" s="23" t="s">
        <v>99</v>
      </c>
      <c r="D84" s="23" t="s">
        <v>422</v>
      </c>
      <c r="E84" s="23" t="s">
        <v>484</v>
      </c>
      <c r="F84" s="33">
        <v>76900</v>
      </c>
      <c r="G84" s="24">
        <v>0.13</v>
      </c>
      <c r="H84" s="34">
        <v>1</v>
      </c>
      <c r="I84" s="34">
        <v>0</v>
      </c>
      <c r="J84" s="35">
        <v>86</v>
      </c>
      <c r="K84" s="23" t="s">
        <v>520</v>
      </c>
      <c r="L84" s="24">
        <v>0.13</v>
      </c>
      <c r="M84" s="23" t="s">
        <v>1274</v>
      </c>
    </row>
    <row r="85" spans="1:13" ht="16.350000000000001" customHeight="1" x14ac:dyDescent="0.2">
      <c r="B85" s="23" t="s">
        <v>771</v>
      </c>
      <c r="G85" s="24">
        <v>0.93</v>
      </c>
      <c r="H85" s="34">
        <v>0.88</v>
      </c>
      <c r="J85" s="35">
        <v>298</v>
      </c>
    </row>
    <row r="86" spans="1:13" ht="16.350000000000001" customHeight="1" x14ac:dyDescent="0.2"/>
    <row r="87" spans="1:13" ht="16.350000000000001" customHeight="1" x14ac:dyDescent="0.2">
      <c r="A87" s="23" t="s">
        <v>33</v>
      </c>
      <c r="B87" s="23" t="s">
        <v>522</v>
      </c>
      <c r="C87" s="23" t="s">
        <v>523</v>
      </c>
      <c r="D87" s="23" t="s">
        <v>422</v>
      </c>
      <c r="E87" s="23" t="s">
        <v>507</v>
      </c>
      <c r="F87" s="33">
        <v>80510</v>
      </c>
      <c r="G87" s="24">
        <v>1</v>
      </c>
      <c r="H87" s="34">
        <v>0</v>
      </c>
      <c r="I87" s="34">
        <v>1</v>
      </c>
      <c r="J87" s="35">
        <v>0</v>
      </c>
      <c r="K87" s="23" t="s">
        <v>524</v>
      </c>
      <c r="L87" s="24">
        <v>0.5</v>
      </c>
      <c r="M87" s="23" t="s">
        <v>1277</v>
      </c>
    </row>
    <row r="88" spans="1:13" ht="16.350000000000001" customHeight="1" x14ac:dyDescent="0.2">
      <c r="K88" s="23" t="s">
        <v>524</v>
      </c>
      <c r="L88" s="24">
        <v>0.5</v>
      </c>
      <c r="M88" s="23" t="s">
        <v>525</v>
      </c>
    </row>
    <row r="89" spans="1:13" ht="16.350000000000001" customHeight="1" x14ac:dyDescent="0.2">
      <c r="B89" s="23" t="s">
        <v>512</v>
      </c>
      <c r="C89" s="23" t="s">
        <v>513</v>
      </c>
      <c r="D89" s="23" t="s">
        <v>422</v>
      </c>
      <c r="E89" s="23" t="s">
        <v>420</v>
      </c>
      <c r="F89" s="33">
        <v>58000</v>
      </c>
      <c r="G89" s="24">
        <v>1</v>
      </c>
      <c r="H89" s="34">
        <v>0</v>
      </c>
      <c r="I89" s="34">
        <v>1</v>
      </c>
      <c r="J89" s="35">
        <v>23</v>
      </c>
      <c r="K89" s="23" t="s">
        <v>514</v>
      </c>
      <c r="L89" s="24">
        <v>0.75</v>
      </c>
      <c r="M89" s="23" t="s">
        <v>515</v>
      </c>
    </row>
    <row r="90" spans="1:13" ht="16.350000000000001" customHeight="1" x14ac:dyDescent="0.2">
      <c r="K90" s="23" t="s">
        <v>514</v>
      </c>
      <c r="L90" s="24">
        <v>0.25</v>
      </c>
      <c r="M90" s="23" t="s">
        <v>517</v>
      </c>
    </row>
    <row r="91" spans="1:13" ht="16.350000000000001" customHeight="1" x14ac:dyDescent="0.2">
      <c r="B91" s="23" t="s">
        <v>518</v>
      </c>
      <c r="G91" s="24">
        <v>2</v>
      </c>
      <c r="H91" s="34">
        <v>0</v>
      </c>
      <c r="J91" s="35">
        <v>23</v>
      </c>
    </row>
    <row r="92" spans="1:13" ht="16.350000000000001" customHeight="1" x14ac:dyDescent="0.2">
      <c r="A92" s="23" t="s">
        <v>34</v>
      </c>
      <c r="B92" s="23" t="s">
        <v>532</v>
      </c>
      <c r="C92" s="23" t="s">
        <v>99</v>
      </c>
      <c r="D92" s="23" t="s">
        <v>422</v>
      </c>
      <c r="E92" s="23" t="s">
        <v>507</v>
      </c>
      <c r="F92" s="33">
        <v>46812</v>
      </c>
      <c r="G92" s="24">
        <v>0.55000000000000004</v>
      </c>
      <c r="H92" s="34">
        <v>1</v>
      </c>
      <c r="I92" s="34">
        <v>0</v>
      </c>
      <c r="J92" s="35">
        <v>0</v>
      </c>
      <c r="K92" s="23" t="s">
        <v>533</v>
      </c>
      <c r="L92" s="24">
        <v>0.55000000000000004</v>
      </c>
      <c r="M92" s="23" t="s">
        <v>534</v>
      </c>
    </row>
    <row r="93" spans="1:13" ht="16.350000000000001" customHeight="1" x14ac:dyDescent="0.2">
      <c r="B93" s="23" t="s">
        <v>535</v>
      </c>
      <c r="C93" s="23" t="s">
        <v>529</v>
      </c>
      <c r="D93" s="23" t="s">
        <v>422</v>
      </c>
      <c r="E93" s="23" t="s">
        <v>420</v>
      </c>
      <c r="F93" s="33">
        <v>47338</v>
      </c>
      <c r="G93" s="24">
        <v>0.96</v>
      </c>
      <c r="H93" s="34">
        <v>0.73960937500000001</v>
      </c>
      <c r="I93" s="34">
        <v>0.26039062499999999</v>
      </c>
      <c r="J93" s="35">
        <v>66</v>
      </c>
      <c r="K93" s="23" t="s">
        <v>536</v>
      </c>
      <c r="L93" s="24">
        <v>0.21</v>
      </c>
      <c r="M93" s="23" t="s">
        <v>537</v>
      </c>
    </row>
    <row r="94" spans="1:13" ht="16.350000000000001" customHeight="1" x14ac:dyDescent="0.2">
      <c r="K94" s="23" t="s">
        <v>538</v>
      </c>
      <c r="L94" s="24">
        <v>0.50002500000000005</v>
      </c>
      <c r="M94" s="23" t="s">
        <v>509</v>
      </c>
    </row>
    <row r="95" spans="1:13" ht="16.350000000000001" customHeight="1" x14ac:dyDescent="0.2">
      <c r="K95" s="23" t="s">
        <v>538</v>
      </c>
      <c r="L95" s="24">
        <v>0.249975</v>
      </c>
      <c r="M95" s="23" t="s">
        <v>515</v>
      </c>
    </row>
    <row r="96" spans="1:13" ht="16.350000000000001" customHeight="1" x14ac:dyDescent="0.2">
      <c r="B96" s="23" t="s">
        <v>539</v>
      </c>
      <c r="C96" s="23" t="s">
        <v>99</v>
      </c>
      <c r="D96" s="23" t="s">
        <v>422</v>
      </c>
      <c r="E96" s="23" t="s">
        <v>420</v>
      </c>
      <c r="F96" s="33">
        <v>41538</v>
      </c>
      <c r="G96" s="24">
        <v>0.75</v>
      </c>
      <c r="H96" s="34">
        <v>1</v>
      </c>
      <c r="I96" s="34">
        <v>0</v>
      </c>
      <c r="J96" s="35">
        <v>144</v>
      </c>
      <c r="K96" s="23" t="s">
        <v>540</v>
      </c>
      <c r="L96" s="24">
        <v>0.75</v>
      </c>
      <c r="M96" s="23" t="s">
        <v>541</v>
      </c>
    </row>
    <row r="97" spans="1:13" ht="16.350000000000001" customHeight="1" x14ac:dyDescent="0.2">
      <c r="B97" s="23" t="s">
        <v>457</v>
      </c>
      <c r="G97" s="24">
        <v>2.2599999999999998</v>
      </c>
      <c r="H97" s="34">
        <v>2.0100250000000002</v>
      </c>
      <c r="J97" s="35">
        <v>210</v>
      </c>
    </row>
    <row r="98" spans="1:13" ht="16.350000000000001" customHeight="1" x14ac:dyDescent="0.2"/>
    <row r="99" spans="1:13" ht="16.350000000000001" customHeight="1" x14ac:dyDescent="0.2">
      <c r="A99" s="22" t="s">
        <v>2</v>
      </c>
    </row>
    <row r="100" spans="1:13" ht="16.350000000000001" customHeight="1" x14ac:dyDescent="0.2">
      <c r="A100" s="23" t="s">
        <v>35</v>
      </c>
      <c r="B100" s="23" t="s">
        <v>542</v>
      </c>
      <c r="C100" s="23" t="s">
        <v>543</v>
      </c>
      <c r="D100" s="23" t="s">
        <v>422</v>
      </c>
      <c r="E100" s="23" t="s">
        <v>420</v>
      </c>
      <c r="F100" s="33">
        <v>79929</v>
      </c>
      <c r="G100" s="24">
        <v>0.5</v>
      </c>
      <c r="H100" s="34">
        <v>1</v>
      </c>
      <c r="I100" s="34">
        <v>0</v>
      </c>
      <c r="J100" s="35">
        <v>233.85</v>
      </c>
      <c r="K100" s="23" t="s">
        <v>544</v>
      </c>
      <c r="L100" s="24">
        <v>0.5</v>
      </c>
      <c r="M100" s="23" t="s">
        <v>545</v>
      </c>
    </row>
    <row r="101" spans="1:13" ht="16.350000000000001" customHeight="1" x14ac:dyDescent="0.2">
      <c r="B101" s="23" t="s">
        <v>546</v>
      </c>
      <c r="C101" s="23" t="s">
        <v>547</v>
      </c>
      <c r="D101" s="23" t="s">
        <v>422</v>
      </c>
      <c r="E101" s="23" t="s">
        <v>420</v>
      </c>
      <c r="F101" s="33">
        <v>58009</v>
      </c>
      <c r="G101" s="24">
        <v>0.95</v>
      </c>
      <c r="H101" s="34">
        <v>0</v>
      </c>
      <c r="I101" s="34">
        <v>0.94740000000000002</v>
      </c>
      <c r="J101" s="35">
        <v>0</v>
      </c>
      <c r="K101" s="23" t="s">
        <v>548</v>
      </c>
      <c r="L101" s="24">
        <v>9.9749999999999995E-3</v>
      </c>
      <c r="M101" s="23" t="s">
        <v>552</v>
      </c>
    </row>
    <row r="102" spans="1:13" ht="16.350000000000001" customHeight="1" x14ac:dyDescent="0.2">
      <c r="K102" s="23" t="s">
        <v>548</v>
      </c>
      <c r="L102" s="24">
        <v>0.19997500000000001</v>
      </c>
      <c r="M102" s="23" t="s">
        <v>549</v>
      </c>
    </row>
    <row r="103" spans="1:13" ht="16.350000000000001" customHeight="1" x14ac:dyDescent="0.2">
      <c r="K103" s="23" t="s">
        <v>548</v>
      </c>
      <c r="L103" s="24">
        <v>0.41002</v>
      </c>
      <c r="M103" s="23" t="s">
        <v>550</v>
      </c>
    </row>
    <row r="104" spans="1:13" ht="16.350000000000001" customHeight="1" x14ac:dyDescent="0.2">
      <c r="K104" s="23" t="s">
        <v>548</v>
      </c>
      <c r="L104" s="24">
        <v>4.9970000000000001E-2</v>
      </c>
      <c r="M104" s="23" t="s">
        <v>553</v>
      </c>
    </row>
    <row r="105" spans="1:13" ht="16.350000000000001" customHeight="1" x14ac:dyDescent="0.2">
      <c r="K105" s="23" t="s">
        <v>548</v>
      </c>
      <c r="L105" s="24">
        <v>0.28005999999999998</v>
      </c>
      <c r="M105" s="23" t="s">
        <v>551</v>
      </c>
    </row>
    <row r="106" spans="1:13" ht="16.350000000000001" customHeight="1" x14ac:dyDescent="0.2">
      <c r="B106" s="23" t="s">
        <v>554</v>
      </c>
      <c r="C106" s="23" t="s">
        <v>555</v>
      </c>
      <c r="D106" s="23" t="s">
        <v>422</v>
      </c>
      <c r="E106" s="23" t="s">
        <v>420</v>
      </c>
      <c r="F106" s="33">
        <v>55918</v>
      </c>
      <c r="G106" s="24">
        <v>0.8</v>
      </c>
      <c r="H106" s="34">
        <v>0</v>
      </c>
      <c r="I106" s="34">
        <v>1</v>
      </c>
      <c r="J106" s="35">
        <v>8</v>
      </c>
      <c r="K106" s="23" t="s">
        <v>548</v>
      </c>
      <c r="L106" s="24">
        <v>0.15</v>
      </c>
      <c r="M106" s="23" t="s">
        <v>552</v>
      </c>
    </row>
    <row r="107" spans="1:13" ht="16.350000000000001" customHeight="1" x14ac:dyDescent="0.2">
      <c r="K107" s="23" t="s">
        <v>548</v>
      </c>
      <c r="L107" s="24">
        <v>0.39</v>
      </c>
      <c r="M107" s="23" t="s">
        <v>550</v>
      </c>
    </row>
    <row r="108" spans="1:13" ht="16.350000000000001" customHeight="1" x14ac:dyDescent="0.2">
      <c r="K108" s="23" t="s">
        <v>548</v>
      </c>
      <c r="L108" s="24">
        <v>0.26</v>
      </c>
      <c r="M108" s="23" t="s">
        <v>551</v>
      </c>
    </row>
    <row r="109" spans="1:13" ht="16.350000000000001" customHeight="1" x14ac:dyDescent="0.2">
      <c r="B109" s="23" t="s">
        <v>556</v>
      </c>
      <c r="C109" s="23" t="s">
        <v>547</v>
      </c>
      <c r="D109" s="23" t="s">
        <v>422</v>
      </c>
      <c r="E109" s="23" t="s">
        <v>420</v>
      </c>
      <c r="F109" s="33">
        <v>61203</v>
      </c>
      <c r="G109" s="24">
        <v>1</v>
      </c>
      <c r="H109" s="34">
        <v>0</v>
      </c>
      <c r="I109" s="34">
        <v>1</v>
      </c>
      <c r="J109" s="35">
        <v>0</v>
      </c>
      <c r="K109" s="23" t="s">
        <v>548</v>
      </c>
      <c r="L109" s="24">
        <v>0.5</v>
      </c>
      <c r="M109" s="23" t="s">
        <v>558</v>
      </c>
    </row>
    <row r="110" spans="1:13" ht="16.350000000000001" customHeight="1" x14ac:dyDescent="0.2">
      <c r="K110" s="23" t="s">
        <v>548</v>
      </c>
      <c r="L110" s="24">
        <v>0.5</v>
      </c>
      <c r="M110" s="23" t="s">
        <v>557</v>
      </c>
    </row>
    <row r="111" spans="1:13" ht="16.350000000000001" customHeight="1" x14ac:dyDescent="0.2">
      <c r="B111" s="23" t="s">
        <v>559</v>
      </c>
      <c r="C111" s="23" t="s">
        <v>560</v>
      </c>
      <c r="D111" s="23" t="s">
        <v>422</v>
      </c>
      <c r="E111" s="23" t="s">
        <v>420</v>
      </c>
      <c r="F111" s="33">
        <v>59186</v>
      </c>
      <c r="G111" s="24">
        <v>0.5</v>
      </c>
      <c r="H111" s="34">
        <v>0</v>
      </c>
      <c r="I111" s="34">
        <v>1</v>
      </c>
      <c r="J111" s="35">
        <v>0</v>
      </c>
      <c r="K111" s="23" t="s">
        <v>548</v>
      </c>
      <c r="L111" s="24">
        <v>0.25</v>
      </c>
      <c r="M111" s="23" t="s">
        <v>563</v>
      </c>
    </row>
    <row r="112" spans="1:13" ht="16.350000000000001" customHeight="1" x14ac:dyDescent="0.2">
      <c r="K112" s="23" t="s">
        <v>548</v>
      </c>
      <c r="L112" s="24">
        <v>0.125</v>
      </c>
      <c r="M112" s="23" t="s">
        <v>562</v>
      </c>
    </row>
    <row r="113" spans="1:13" ht="16.350000000000001" customHeight="1" x14ac:dyDescent="0.2">
      <c r="K113" s="23" t="s">
        <v>548</v>
      </c>
      <c r="L113" s="24">
        <v>0.125</v>
      </c>
      <c r="M113" s="23" t="s">
        <v>561</v>
      </c>
    </row>
    <row r="114" spans="1:13" ht="16.350000000000001" customHeight="1" x14ac:dyDescent="0.2">
      <c r="B114" s="23" t="s">
        <v>564</v>
      </c>
      <c r="C114" s="23" t="s">
        <v>565</v>
      </c>
      <c r="D114" s="23" t="s">
        <v>422</v>
      </c>
      <c r="E114" s="23" t="s">
        <v>420</v>
      </c>
      <c r="F114" s="33">
        <v>76000</v>
      </c>
      <c r="G114" s="24">
        <v>0.5</v>
      </c>
      <c r="H114" s="34">
        <v>1</v>
      </c>
      <c r="I114" s="34">
        <v>0</v>
      </c>
      <c r="J114" s="35">
        <v>65</v>
      </c>
      <c r="K114" s="23" t="s">
        <v>566</v>
      </c>
      <c r="L114" s="24">
        <v>0.5</v>
      </c>
      <c r="M114" s="23" t="s">
        <v>545</v>
      </c>
    </row>
    <row r="115" spans="1:13" ht="16.350000000000001" customHeight="1" x14ac:dyDescent="0.2">
      <c r="B115" s="23" t="s">
        <v>567</v>
      </c>
      <c r="C115" s="23" t="s">
        <v>568</v>
      </c>
      <c r="D115" s="23" t="s">
        <v>422</v>
      </c>
      <c r="E115" s="23" t="s">
        <v>415</v>
      </c>
      <c r="F115" s="33">
        <v>65000</v>
      </c>
      <c r="G115" s="24">
        <v>0.28000000000000003</v>
      </c>
      <c r="H115" s="34">
        <v>0</v>
      </c>
      <c r="I115" s="34">
        <v>1</v>
      </c>
      <c r="J115" s="35">
        <v>65</v>
      </c>
      <c r="K115" s="23" t="s">
        <v>569</v>
      </c>
      <c r="L115" s="24">
        <v>0.28000000000000003</v>
      </c>
      <c r="M115" s="23" t="s">
        <v>570</v>
      </c>
    </row>
    <row r="116" spans="1:13" ht="16.350000000000001" customHeight="1" x14ac:dyDescent="0.2">
      <c r="B116" s="23" t="s">
        <v>1278</v>
      </c>
      <c r="C116" s="23" t="s">
        <v>1279</v>
      </c>
      <c r="D116" s="23" t="s">
        <v>422</v>
      </c>
      <c r="E116" s="23" t="s">
        <v>507</v>
      </c>
      <c r="F116" s="33">
        <v>120000</v>
      </c>
      <c r="G116" s="24">
        <v>1</v>
      </c>
      <c r="H116" s="34">
        <v>0</v>
      </c>
      <c r="I116" s="34">
        <v>1</v>
      </c>
      <c r="J116" s="35">
        <v>0</v>
      </c>
      <c r="K116" s="23" t="s">
        <v>1280</v>
      </c>
      <c r="L116" s="24">
        <v>0.4</v>
      </c>
      <c r="M116" s="23" t="s">
        <v>1281</v>
      </c>
    </row>
    <row r="117" spans="1:13" ht="16.350000000000001" customHeight="1" x14ac:dyDescent="0.2">
      <c r="K117" s="23" t="s">
        <v>1280</v>
      </c>
      <c r="L117" s="24">
        <v>0.2</v>
      </c>
      <c r="M117" s="23" t="s">
        <v>1282</v>
      </c>
    </row>
    <row r="118" spans="1:13" ht="16.350000000000001" customHeight="1" x14ac:dyDescent="0.2">
      <c r="K118" s="23" t="s">
        <v>1280</v>
      </c>
      <c r="L118" s="24">
        <v>0.4</v>
      </c>
      <c r="M118" s="23" t="s">
        <v>1283</v>
      </c>
    </row>
    <row r="119" spans="1:13" ht="16.350000000000001" customHeight="1" x14ac:dyDescent="0.2">
      <c r="B119" s="23" t="s">
        <v>1284</v>
      </c>
      <c r="C119" s="23" t="s">
        <v>1279</v>
      </c>
      <c r="D119" s="23" t="s">
        <v>422</v>
      </c>
      <c r="E119" s="23" t="s">
        <v>507</v>
      </c>
      <c r="F119" s="33">
        <v>120000</v>
      </c>
      <c r="G119" s="24">
        <v>1</v>
      </c>
      <c r="H119" s="34">
        <v>0</v>
      </c>
      <c r="I119" s="34">
        <v>1</v>
      </c>
      <c r="J119" s="35">
        <v>0</v>
      </c>
      <c r="K119" s="23" t="s">
        <v>1285</v>
      </c>
      <c r="L119" s="24">
        <v>0.6</v>
      </c>
      <c r="M119" s="23" t="s">
        <v>1283</v>
      </c>
    </row>
    <row r="120" spans="1:13" ht="16.350000000000001" customHeight="1" x14ac:dyDescent="0.2">
      <c r="K120" s="23" t="s">
        <v>1285</v>
      </c>
      <c r="L120" s="24">
        <v>0.4</v>
      </c>
      <c r="M120" s="23" t="s">
        <v>1282</v>
      </c>
    </row>
    <row r="121" spans="1:13" ht="16.350000000000001" customHeight="1" x14ac:dyDescent="0.2">
      <c r="B121" s="23" t="s">
        <v>636</v>
      </c>
      <c r="G121" s="24">
        <v>6.53</v>
      </c>
      <c r="H121" s="34">
        <v>1</v>
      </c>
      <c r="J121" s="35">
        <v>371.85</v>
      </c>
    </row>
    <row r="122" spans="1:13" ht="16.350000000000001" customHeight="1" x14ac:dyDescent="0.2"/>
    <row r="123" spans="1:13" ht="16.350000000000001" customHeight="1" x14ac:dyDescent="0.2">
      <c r="A123" s="23" t="s">
        <v>36</v>
      </c>
      <c r="B123" s="23" t="s">
        <v>572</v>
      </c>
      <c r="C123" s="23" t="s">
        <v>573</v>
      </c>
      <c r="D123" s="23" t="s">
        <v>422</v>
      </c>
      <c r="E123" s="23" t="s">
        <v>420</v>
      </c>
      <c r="F123" s="33">
        <v>73657</v>
      </c>
      <c r="G123" s="24">
        <v>1</v>
      </c>
      <c r="H123" s="34">
        <v>1</v>
      </c>
      <c r="I123" s="34">
        <v>0</v>
      </c>
      <c r="J123" s="35">
        <v>122.166666666667</v>
      </c>
      <c r="K123" s="23" t="s">
        <v>574</v>
      </c>
      <c r="L123" s="24">
        <v>1</v>
      </c>
      <c r="M123" s="23" t="s">
        <v>575</v>
      </c>
    </row>
    <row r="124" spans="1:13" ht="16.350000000000001" customHeight="1" x14ac:dyDescent="0.2">
      <c r="B124" s="23" t="s">
        <v>521</v>
      </c>
      <c r="G124" s="24">
        <v>1</v>
      </c>
      <c r="H124" s="34">
        <v>1</v>
      </c>
      <c r="J124" s="35">
        <v>122.166666666667</v>
      </c>
    </row>
    <row r="125" spans="1:13" ht="16.350000000000001" customHeight="1" x14ac:dyDescent="0.2"/>
    <row r="126" spans="1:13" ht="16.350000000000001" customHeight="1" x14ac:dyDescent="0.2">
      <c r="A126" s="23" t="s">
        <v>37</v>
      </c>
      <c r="B126" s="23" t="s">
        <v>576</v>
      </c>
      <c r="C126" s="23" t="s">
        <v>577</v>
      </c>
      <c r="D126" s="23" t="s">
        <v>422</v>
      </c>
      <c r="E126" s="23" t="s">
        <v>420</v>
      </c>
      <c r="F126" s="33">
        <v>76981</v>
      </c>
      <c r="G126" s="24">
        <v>1</v>
      </c>
      <c r="H126" s="34">
        <v>1</v>
      </c>
      <c r="I126" s="34">
        <v>0</v>
      </c>
      <c r="J126" s="35">
        <v>483</v>
      </c>
      <c r="K126" s="23" t="s">
        <v>578</v>
      </c>
      <c r="L126" s="24">
        <v>1</v>
      </c>
      <c r="M126" s="23" t="s">
        <v>579</v>
      </c>
    </row>
    <row r="127" spans="1:13" ht="16.350000000000001" customHeight="1" x14ac:dyDescent="0.2">
      <c r="B127" s="23" t="s">
        <v>580</v>
      </c>
      <c r="C127" s="23" t="s">
        <v>242</v>
      </c>
      <c r="D127" s="23" t="s">
        <v>422</v>
      </c>
      <c r="E127" s="23" t="s">
        <v>484</v>
      </c>
      <c r="F127" s="33">
        <v>51177</v>
      </c>
      <c r="G127" s="24">
        <v>0.44400000000000001</v>
      </c>
      <c r="H127" s="34">
        <v>1</v>
      </c>
      <c r="I127" s="34">
        <v>0</v>
      </c>
      <c r="J127" s="35">
        <v>0</v>
      </c>
      <c r="K127" s="23" t="s">
        <v>574</v>
      </c>
      <c r="L127" s="24">
        <v>0.44400000000000001</v>
      </c>
      <c r="M127" s="23" t="s">
        <v>579</v>
      </c>
    </row>
    <row r="128" spans="1:13" ht="16.350000000000001" customHeight="1" x14ac:dyDescent="0.2">
      <c r="B128" s="23" t="s">
        <v>581</v>
      </c>
      <c r="C128" s="23" t="s">
        <v>547</v>
      </c>
      <c r="D128" s="23" t="s">
        <v>414</v>
      </c>
      <c r="E128" s="23" t="s">
        <v>415</v>
      </c>
      <c r="F128" s="33">
        <v>72500</v>
      </c>
      <c r="G128" s="24">
        <v>0.48</v>
      </c>
      <c r="H128" s="34">
        <v>0.62</v>
      </c>
      <c r="I128" s="34">
        <v>0</v>
      </c>
      <c r="J128" s="35">
        <v>17</v>
      </c>
      <c r="K128" s="23" t="s">
        <v>582</v>
      </c>
      <c r="L128" s="24">
        <v>0.29759999999999998</v>
      </c>
      <c r="M128" s="23" t="s">
        <v>579</v>
      </c>
    </row>
    <row r="129" spans="1:13" ht="16.350000000000001" customHeight="1" x14ac:dyDescent="0.2">
      <c r="B129" s="23" t="s">
        <v>587</v>
      </c>
      <c r="C129" s="23" t="s">
        <v>588</v>
      </c>
      <c r="D129" s="23" t="s">
        <v>422</v>
      </c>
      <c r="E129" s="23" t="s">
        <v>420</v>
      </c>
      <c r="F129" s="33">
        <v>66713</v>
      </c>
      <c r="G129" s="24">
        <v>1</v>
      </c>
      <c r="H129" s="34">
        <v>1</v>
      </c>
      <c r="I129" s="34">
        <v>0</v>
      </c>
      <c r="J129" s="35">
        <v>175</v>
      </c>
      <c r="K129" s="23" t="s">
        <v>589</v>
      </c>
      <c r="L129" s="24">
        <v>1</v>
      </c>
      <c r="M129" s="23" t="s">
        <v>579</v>
      </c>
    </row>
    <row r="130" spans="1:13" ht="16.350000000000001" customHeight="1" x14ac:dyDescent="0.2">
      <c r="B130" s="23" t="s">
        <v>590</v>
      </c>
      <c r="C130" s="23" t="s">
        <v>547</v>
      </c>
      <c r="D130" s="23" t="s">
        <v>422</v>
      </c>
      <c r="E130" s="23" t="s">
        <v>420</v>
      </c>
      <c r="F130" s="33">
        <v>76938</v>
      </c>
      <c r="G130" s="24">
        <v>1</v>
      </c>
      <c r="H130" s="34">
        <v>0</v>
      </c>
      <c r="I130" s="34">
        <v>1</v>
      </c>
      <c r="J130" s="35">
        <v>0</v>
      </c>
      <c r="K130" s="23" t="s">
        <v>548</v>
      </c>
      <c r="L130" s="24">
        <v>1</v>
      </c>
      <c r="M130" s="23" t="s">
        <v>591</v>
      </c>
    </row>
    <row r="131" spans="1:13" ht="16.350000000000001" customHeight="1" x14ac:dyDescent="0.2">
      <c r="B131" s="23" t="s">
        <v>592</v>
      </c>
      <c r="C131" s="23" t="s">
        <v>242</v>
      </c>
      <c r="D131" s="23" t="s">
        <v>422</v>
      </c>
      <c r="E131" s="23" t="s">
        <v>439</v>
      </c>
      <c r="F131" s="33">
        <v>71000</v>
      </c>
      <c r="G131" s="24">
        <v>0.2</v>
      </c>
      <c r="H131" s="34">
        <v>1</v>
      </c>
      <c r="I131" s="34">
        <v>0</v>
      </c>
      <c r="J131" s="35">
        <v>0</v>
      </c>
      <c r="K131" s="23" t="s">
        <v>574</v>
      </c>
      <c r="L131" s="24">
        <v>0.2</v>
      </c>
      <c r="M131" s="23" t="s">
        <v>579</v>
      </c>
    </row>
    <row r="132" spans="1:13" ht="16.350000000000001" customHeight="1" x14ac:dyDescent="0.2">
      <c r="B132" s="23" t="s">
        <v>947</v>
      </c>
      <c r="G132" s="24">
        <v>4.1239999999999997</v>
      </c>
      <c r="H132" s="34">
        <v>2.9416000000000002</v>
      </c>
      <c r="J132" s="35">
        <v>675</v>
      </c>
    </row>
    <row r="133" spans="1:13" ht="16.350000000000001" customHeight="1" x14ac:dyDescent="0.2"/>
    <row r="134" spans="1:13" ht="16.350000000000001" customHeight="1" x14ac:dyDescent="0.2">
      <c r="A134" s="23" t="s">
        <v>38</v>
      </c>
      <c r="B134" s="23" t="s">
        <v>1286</v>
      </c>
      <c r="C134" s="23" t="s">
        <v>242</v>
      </c>
      <c r="D134" s="23" t="s">
        <v>414</v>
      </c>
      <c r="E134" s="23" t="s">
        <v>415</v>
      </c>
      <c r="F134" s="33">
        <v>28187</v>
      </c>
      <c r="G134" s="24">
        <v>0.14199999999999999</v>
      </c>
      <c r="H134" s="34">
        <v>1</v>
      </c>
      <c r="I134" s="34">
        <v>0</v>
      </c>
      <c r="J134" s="35">
        <v>0</v>
      </c>
      <c r="K134" s="23" t="s">
        <v>574</v>
      </c>
      <c r="L134" s="24">
        <v>0.14199999999999999</v>
      </c>
      <c r="M134" s="23" t="s">
        <v>595</v>
      </c>
    </row>
    <row r="135" spans="1:13" ht="16.350000000000001" customHeight="1" x14ac:dyDescent="0.2">
      <c r="B135" s="23" t="s">
        <v>594</v>
      </c>
      <c r="C135" s="23" t="s">
        <v>242</v>
      </c>
      <c r="D135" s="23" t="s">
        <v>414</v>
      </c>
      <c r="E135" s="23" t="s">
        <v>415</v>
      </c>
      <c r="F135" s="33">
        <v>31160</v>
      </c>
      <c r="G135" s="24">
        <v>0.161</v>
      </c>
      <c r="H135" s="34">
        <v>1</v>
      </c>
      <c r="I135" s="34">
        <v>0</v>
      </c>
      <c r="J135" s="35">
        <v>21</v>
      </c>
      <c r="K135" s="23" t="s">
        <v>574</v>
      </c>
      <c r="L135" s="24">
        <v>0.161</v>
      </c>
      <c r="M135" s="23" t="s">
        <v>595</v>
      </c>
    </row>
    <row r="136" spans="1:13" ht="16.350000000000001" customHeight="1" x14ac:dyDescent="0.2">
      <c r="B136" s="23" t="s">
        <v>596</v>
      </c>
      <c r="C136" s="23" t="s">
        <v>242</v>
      </c>
      <c r="D136" s="23" t="s">
        <v>414</v>
      </c>
      <c r="E136" s="23" t="s">
        <v>415</v>
      </c>
      <c r="F136" s="33">
        <v>26187</v>
      </c>
      <c r="G136" s="24">
        <v>0.2</v>
      </c>
      <c r="H136" s="34">
        <v>1</v>
      </c>
      <c r="I136" s="34">
        <v>0</v>
      </c>
      <c r="J136" s="35">
        <v>33</v>
      </c>
      <c r="K136" s="23" t="s">
        <v>574</v>
      </c>
      <c r="L136" s="24">
        <v>0.2</v>
      </c>
      <c r="M136" s="23" t="s">
        <v>595</v>
      </c>
    </row>
    <row r="137" spans="1:13" ht="16.350000000000001" customHeight="1" x14ac:dyDescent="0.2">
      <c r="B137" s="23" t="s">
        <v>457</v>
      </c>
      <c r="G137" s="24">
        <v>0.503</v>
      </c>
      <c r="H137" s="34">
        <v>0.503</v>
      </c>
      <c r="J137" s="35">
        <v>54</v>
      </c>
    </row>
    <row r="138" spans="1:13" ht="16.350000000000001" customHeight="1" x14ac:dyDescent="0.2"/>
    <row r="139" spans="1:13" ht="16.350000000000001" customHeight="1" x14ac:dyDescent="0.2">
      <c r="A139" s="23" t="s">
        <v>39</v>
      </c>
      <c r="B139" s="23" t="s">
        <v>597</v>
      </c>
      <c r="C139" s="23" t="s">
        <v>598</v>
      </c>
      <c r="D139" s="23" t="s">
        <v>422</v>
      </c>
      <c r="E139" s="23" t="s">
        <v>420</v>
      </c>
      <c r="F139" s="33">
        <v>58016</v>
      </c>
      <c r="G139" s="24">
        <v>1</v>
      </c>
      <c r="H139" s="34">
        <v>0.7</v>
      </c>
      <c r="I139" s="34">
        <v>0</v>
      </c>
      <c r="J139" s="35">
        <v>182.333333333333</v>
      </c>
      <c r="K139" s="23" t="s">
        <v>599</v>
      </c>
      <c r="L139" s="24">
        <v>0.3</v>
      </c>
      <c r="M139" s="23" t="s">
        <v>601</v>
      </c>
    </row>
    <row r="140" spans="1:13" ht="16.350000000000001" customHeight="1" x14ac:dyDescent="0.2">
      <c r="K140" s="23" t="s">
        <v>599</v>
      </c>
      <c r="L140" s="24">
        <v>0.7</v>
      </c>
      <c r="M140" s="23" t="s">
        <v>600</v>
      </c>
    </row>
    <row r="141" spans="1:13" ht="16.350000000000001" customHeight="1" x14ac:dyDescent="0.2">
      <c r="B141" s="23" t="s">
        <v>602</v>
      </c>
      <c r="C141" s="23" t="s">
        <v>598</v>
      </c>
      <c r="D141" s="23" t="s">
        <v>422</v>
      </c>
      <c r="E141" s="23" t="s">
        <v>420</v>
      </c>
      <c r="F141" s="33">
        <v>54094</v>
      </c>
      <c r="G141" s="24">
        <v>1</v>
      </c>
      <c r="H141" s="34">
        <v>1</v>
      </c>
      <c r="I141" s="34">
        <v>0</v>
      </c>
      <c r="J141" s="35">
        <v>89.3333333333333</v>
      </c>
      <c r="K141" s="23" t="s">
        <v>582</v>
      </c>
      <c r="L141" s="24">
        <v>1</v>
      </c>
      <c r="M141" s="23" t="s">
        <v>600</v>
      </c>
    </row>
    <row r="142" spans="1:13" ht="16.350000000000001" customHeight="1" x14ac:dyDescent="0.2">
      <c r="B142" s="23" t="s">
        <v>605</v>
      </c>
      <c r="C142" s="23" t="s">
        <v>606</v>
      </c>
      <c r="D142" s="23" t="s">
        <v>414</v>
      </c>
      <c r="E142" s="23" t="s">
        <v>415</v>
      </c>
      <c r="F142" s="33">
        <v>39000</v>
      </c>
      <c r="G142" s="24">
        <v>0.27</v>
      </c>
      <c r="H142" s="34">
        <v>1</v>
      </c>
      <c r="I142" s="34">
        <v>0</v>
      </c>
      <c r="J142" s="35">
        <v>88</v>
      </c>
      <c r="K142" s="23" t="s">
        <v>582</v>
      </c>
      <c r="L142" s="24">
        <v>0.27</v>
      </c>
      <c r="M142" s="23" t="s">
        <v>604</v>
      </c>
    </row>
    <row r="143" spans="1:13" ht="16.350000000000001" customHeight="1" x14ac:dyDescent="0.2">
      <c r="B143" s="23" t="s">
        <v>608</v>
      </c>
      <c r="C143" s="23" t="s">
        <v>242</v>
      </c>
      <c r="D143" s="23" t="s">
        <v>414</v>
      </c>
      <c r="E143" s="23" t="s">
        <v>415</v>
      </c>
      <c r="F143" s="33">
        <v>39000</v>
      </c>
      <c r="G143" s="24">
        <v>7.0000000000000007E-2</v>
      </c>
      <c r="H143" s="34">
        <v>1</v>
      </c>
      <c r="I143" s="34">
        <v>0</v>
      </c>
      <c r="J143" s="35">
        <v>7</v>
      </c>
      <c r="K143" s="23" t="s">
        <v>574</v>
      </c>
      <c r="L143" s="24">
        <v>7.0000000000000007E-2</v>
      </c>
      <c r="M143" s="23" t="s">
        <v>604</v>
      </c>
    </row>
    <row r="144" spans="1:13" ht="16.350000000000001" customHeight="1" x14ac:dyDescent="0.2">
      <c r="B144" s="23" t="s">
        <v>1287</v>
      </c>
      <c r="C144" s="23" t="s">
        <v>547</v>
      </c>
      <c r="D144" s="23" t="s">
        <v>414</v>
      </c>
      <c r="E144" s="23" t="s">
        <v>415</v>
      </c>
      <c r="F144" s="33">
        <v>39000</v>
      </c>
      <c r="G144" s="24">
        <v>0.2</v>
      </c>
      <c r="H144" s="34">
        <v>1</v>
      </c>
      <c r="I144" s="34">
        <v>0</v>
      </c>
      <c r="J144" s="35">
        <v>18</v>
      </c>
      <c r="K144" s="23" t="s">
        <v>582</v>
      </c>
      <c r="L144" s="24">
        <v>0.2</v>
      </c>
      <c r="M144" s="23" t="s">
        <v>604</v>
      </c>
    </row>
    <row r="145" spans="1:13" ht="16.350000000000001" customHeight="1" x14ac:dyDescent="0.2">
      <c r="B145" s="23" t="s">
        <v>609</v>
      </c>
      <c r="C145" s="23" t="s">
        <v>547</v>
      </c>
      <c r="D145" s="23" t="s">
        <v>422</v>
      </c>
      <c r="E145" s="23" t="s">
        <v>420</v>
      </c>
      <c r="F145" s="33">
        <v>44000</v>
      </c>
      <c r="G145" s="24">
        <v>1</v>
      </c>
      <c r="H145" s="34">
        <v>1</v>
      </c>
      <c r="I145" s="34">
        <v>0</v>
      </c>
      <c r="J145" s="35">
        <v>550.33333333333303</v>
      </c>
      <c r="K145" s="23" t="s">
        <v>610</v>
      </c>
      <c r="L145" s="24">
        <v>1</v>
      </c>
      <c r="M145" s="23" t="s">
        <v>604</v>
      </c>
    </row>
    <row r="146" spans="1:13" ht="16.350000000000001" customHeight="1" x14ac:dyDescent="0.2">
      <c r="B146" s="23" t="s">
        <v>1288</v>
      </c>
      <c r="C146" s="23" t="s">
        <v>242</v>
      </c>
      <c r="D146" s="23" t="s">
        <v>414</v>
      </c>
      <c r="E146" s="23" t="s">
        <v>415</v>
      </c>
      <c r="F146" s="33">
        <v>39000</v>
      </c>
      <c r="G146" s="24">
        <v>0.2</v>
      </c>
      <c r="H146" s="34">
        <v>1</v>
      </c>
      <c r="I146" s="34">
        <v>0</v>
      </c>
      <c r="J146" s="35">
        <v>15</v>
      </c>
      <c r="K146" s="23" t="s">
        <v>574</v>
      </c>
      <c r="L146" s="24">
        <v>0.2</v>
      </c>
      <c r="M146" s="23" t="s">
        <v>604</v>
      </c>
    </row>
    <row r="147" spans="1:13" ht="16.350000000000001" customHeight="1" x14ac:dyDescent="0.2">
      <c r="B147" s="23" t="s">
        <v>571</v>
      </c>
      <c r="G147" s="24">
        <v>3.74</v>
      </c>
      <c r="H147" s="34">
        <v>3.44</v>
      </c>
      <c r="J147" s="35">
        <v>950</v>
      </c>
    </row>
    <row r="148" spans="1:13" ht="16.350000000000001" customHeight="1" x14ac:dyDescent="0.2"/>
    <row r="149" spans="1:13" ht="16.350000000000001" customHeight="1" x14ac:dyDescent="0.2">
      <c r="A149" s="22" t="s">
        <v>3</v>
      </c>
    </row>
    <row r="150" spans="1:13" ht="16.350000000000001" customHeight="1" x14ac:dyDescent="0.2">
      <c r="A150" s="23" t="s">
        <v>40</v>
      </c>
      <c r="B150" s="23" t="s">
        <v>611</v>
      </c>
      <c r="C150" s="23" t="s">
        <v>612</v>
      </c>
      <c r="D150" s="23" t="s">
        <v>422</v>
      </c>
      <c r="E150" s="23" t="s">
        <v>420</v>
      </c>
      <c r="F150" s="33">
        <v>44645</v>
      </c>
      <c r="G150" s="24">
        <v>1</v>
      </c>
      <c r="H150" s="34">
        <v>1</v>
      </c>
      <c r="I150" s="34">
        <v>0</v>
      </c>
      <c r="J150" s="35">
        <v>915</v>
      </c>
      <c r="K150" s="23" t="s">
        <v>1289</v>
      </c>
      <c r="L150" s="24">
        <v>0</v>
      </c>
      <c r="M150" s="23" t="s">
        <v>615</v>
      </c>
    </row>
    <row r="151" spans="1:13" ht="16.350000000000001" customHeight="1" x14ac:dyDescent="0.2">
      <c r="K151" s="23" t="s">
        <v>613</v>
      </c>
      <c r="L151" s="24">
        <v>0.5</v>
      </c>
      <c r="M151" s="23" t="s">
        <v>615</v>
      </c>
    </row>
    <row r="152" spans="1:13" ht="16.350000000000001" customHeight="1" x14ac:dyDescent="0.2">
      <c r="K152" s="23" t="s">
        <v>613</v>
      </c>
      <c r="L152" s="24">
        <v>0.5</v>
      </c>
      <c r="M152" s="23" t="s">
        <v>614</v>
      </c>
    </row>
    <row r="153" spans="1:13" ht="16.350000000000001" customHeight="1" x14ac:dyDescent="0.2">
      <c r="B153" s="23" t="s">
        <v>521</v>
      </c>
      <c r="G153" s="24">
        <v>1</v>
      </c>
      <c r="H153" s="34">
        <v>1</v>
      </c>
      <c r="J153" s="35">
        <v>915</v>
      </c>
    </row>
    <row r="154" spans="1:13" ht="16.350000000000001" customHeight="1" x14ac:dyDescent="0.2"/>
    <row r="155" spans="1:13" ht="16.350000000000001" customHeight="1" x14ac:dyDescent="0.2">
      <c r="A155" s="23" t="s">
        <v>41</v>
      </c>
      <c r="B155" s="23" t="s">
        <v>616</v>
      </c>
      <c r="C155" s="23" t="s">
        <v>617</v>
      </c>
      <c r="D155" s="23" t="s">
        <v>422</v>
      </c>
      <c r="E155" s="23" t="s">
        <v>420</v>
      </c>
      <c r="F155" s="33">
        <v>43844</v>
      </c>
      <c r="G155" s="24">
        <v>1</v>
      </c>
      <c r="H155" s="34">
        <v>1</v>
      </c>
      <c r="I155" s="34">
        <v>0</v>
      </c>
      <c r="J155" s="35">
        <v>1557</v>
      </c>
      <c r="K155" s="23" t="s">
        <v>618</v>
      </c>
      <c r="L155" s="24">
        <v>1</v>
      </c>
      <c r="M155" s="23" t="s">
        <v>619</v>
      </c>
    </row>
    <row r="156" spans="1:13" ht="16.350000000000001" customHeight="1" x14ac:dyDescent="0.2">
      <c r="B156" s="23" t="s">
        <v>620</v>
      </c>
      <c r="C156" s="23" t="s">
        <v>621</v>
      </c>
      <c r="D156" s="23" t="s">
        <v>422</v>
      </c>
      <c r="E156" s="23" t="s">
        <v>484</v>
      </c>
      <c r="F156" s="33">
        <v>26187</v>
      </c>
      <c r="G156" s="24">
        <v>0.4</v>
      </c>
      <c r="H156" s="34">
        <v>1</v>
      </c>
      <c r="I156" s="34">
        <v>0</v>
      </c>
      <c r="J156" s="35">
        <v>150</v>
      </c>
      <c r="K156" s="23" t="s">
        <v>622</v>
      </c>
      <c r="L156" s="24">
        <v>0.4</v>
      </c>
      <c r="M156" s="23" t="s">
        <v>619</v>
      </c>
    </row>
    <row r="157" spans="1:13" ht="16.350000000000001" customHeight="1" x14ac:dyDescent="0.2">
      <c r="B157" s="23" t="s">
        <v>627</v>
      </c>
      <c r="C157" s="23" t="s">
        <v>628</v>
      </c>
      <c r="D157" s="23" t="s">
        <v>422</v>
      </c>
      <c r="E157" s="23" t="s">
        <v>420</v>
      </c>
      <c r="F157" s="33">
        <v>46798</v>
      </c>
      <c r="G157" s="24">
        <v>1</v>
      </c>
      <c r="H157" s="34">
        <v>1</v>
      </c>
      <c r="I157" s="34">
        <v>0</v>
      </c>
      <c r="J157" s="35">
        <v>520</v>
      </c>
      <c r="K157" s="23" t="s">
        <v>629</v>
      </c>
      <c r="L157" s="24">
        <v>1</v>
      </c>
      <c r="M157" s="23" t="s">
        <v>619</v>
      </c>
    </row>
    <row r="158" spans="1:13" ht="16.350000000000001" customHeight="1" x14ac:dyDescent="0.2">
      <c r="B158" s="23" t="s">
        <v>1290</v>
      </c>
      <c r="C158" s="23" t="s">
        <v>621</v>
      </c>
      <c r="D158" s="23" t="s">
        <v>414</v>
      </c>
      <c r="E158" s="23" t="s">
        <v>415</v>
      </c>
      <c r="F158" s="33">
        <v>26187</v>
      </c>
      <c r="G158" s="24">
        <v>0.22900000000000001</v>
      </c>
      <c r="H158" s="34">
        <v>1</v>
      </c>
      <c r="I158" s="34">
        <v>0</v>
      </c>
      <c r="J158" s="35">
        <v>147</v>
      </c>
      <c r="K158" s="23" t="s">
        <v>622</v>
      </c>
      <c r="L158" s="24">
        <v>0.22900000000000001</v>
      </c>
      <c r="M158" s="23" t="s">
        <v>1291</v>
      </c>
    </row>
    <row r="159" spans="1:13" ht="16.350000000000001" customHeight="1" x14ac:dyDescent="0.2">
      <c r="B159" s="23" t="s">
        <v>1292</v>
      </c>
      <c r="C159" s="23" t="s">
        <v>621</v>
      </c>
      <c r="D159" s="23" t="s">
        <v>414</v>
      </c>
      <c r="E159" s="23" t="s">
        <v>415</v>
      </c>
      <c r="F159" s="33">
        <v>28187</v>
      </c>
      <c r="G159" s="24">
        <v>0.30499999999999999</v>
      </c>
      <c r="H159" s="34">
        <v>1</v>
      </c>
      <c r="I159" s="34">
        <v>0</v>
      </c>
      <c r="J159" s="35">
        <v>15</v>
      </c>
      <c r="K159" s="23" t="s">
        <v>622</v>
      </c>
      <c r="L159" s="24">
        <v>0.30499999999999999</v>
      </c>
      <c r="M159" s="23" t="s">
        <v>1293</v>
      </c>
    </row>
    <row r="160" spans="1:13" ht="16.350000000000001" customHeight="1" x14ac:dyDescent="0.2">
      <c r="B160" s="23" t="s">
        <v>1294</v>
      </c>
      <c r="C160" s="23" t="s">
        <v>621</v>
      </c>
      <c r="D160" s="23" t="s">
        <v>414</v>
      </c>
      <c r="E160" s="23" t="s">
        <v>415</v>
      </c>
      <c r="F160" s="33">
        <v>42755.556479999999</v>
      </c>
      <c r="G160" s="24">
        <v>0.22900000000000001</v>
      </c>
      <c r="H160" s="34">
        <v>1</v>
      </c>
      <c r="I160" s="34">
        <v>0</v>
      </c>
      <c r="J160" s="35">
        <v>117</v>
      </c>
      <c r="K160" s="23" t="s">
        <v>622</v>
      </c>
      <c r="L160" s="24">
        <v>0.22900000000000001</v>
      </c>
      <c r="M160" s="23" t="s">
        <v>619</v>
      </c>
    </row>
    <row r="161" spans="1:13" ht="16.350000000000001" customHeight="1" x14ac:dyDescent="0.2">
      <c r="B161" s="23" t="s">
        <v>633</v>
      </c>
      <c r="C161" s="23" t="s">
        <v>634</v>
      </c>
      <c r="D161" s="23" t="s">
        <v>422</v>
      </c>
      <c r="E161" s="23" t="s">
        <v>420</v>
      </c>
      <c r="F161" s="33">
        <v>40000</v>
      </c>
      <c r="G161" s="24">
        <v>1</v>
      </c>
      <c r="H161" s="34">
        <v>1</v>
      </c>
      <c r="I161" s="34">
        <v>0</v>
      </c>
      <c r="J161" s="35">
        <v>267</v>
      </c>
      <c r="K161" s="23" t="s">
        <v>635</v>
      </c>
      <c r="L161" s="24">
        <v>1</v>
      </c>
      <c r="M161" s="23" t="s">
        <v>619</v>
      </c>
    </row>
    <row r="162" spans="1:13" ht="16.350000000000001" customHeight="1" x14ac:dyDescent="0.2">
      <c r="B162" s="23" t="s">
        <v>571</v>
      </c>
      <c r="G162" s="24">
        <v>4.1630000000000003</v>
      </c>
      <c r="H162" s="34">
        <v>4.1630000000000003</v>
      </c>
      <c r="J162" s="35">
        <v>2773</v>
      </c>
    </row>
    <row r="163" spans="1:13" ht="16.350000000000001" customHeight="1" x14ac:dyDescent="0.2"/>
    <row r="164" spans="1:13" ht="16.350000000000001" customHeight="1" x14ac:dyDescent="0.2">
      <c r="A164" s="23" t="s">
        <v>42</v>
      </c>
      <c r="B164" s="23" t="s">
        <v>637</v>
      </c>
      <c r="C164" s="23" t="s">
        <v>638</v>
      </c>
      <c r="D164" s="23" t="s">
        <v>422</v>
      </c>
      <c r="E164" s="23" t="s">
        <v>507</v>
      </c>
      <c r="F164" s="33">
        <v>100567</v>
      </c>
      <c r="G164" s="24">
        <v>1</v>
      </c>
      <c r="H164" s="34">
        <v>0</v>
      </c>
      <c r="I164" s="34">
        <v>1</v>
      </c>
      <c r="J164" s="35">
        <v>8</v>
      </c>
      <c r="K164" s="23" t="s">
        <v>639</v>
      </c>
      <c r="L164" s="24">
        <v>1</v>
      </c>
      <c r="M164" s="23" t="s">
        <v>1295</v>
      </c>
    </row>
    <row r="165" spans="1:13" ht="16.350000000000001" customHeight="1" x14ac:dyDescent="0.2">
      <c r="B165" s="23" t="s">
        <v>641</v>
      </c>
      <c r="C165" s="23" t="s">
        <v>642</v>
      </c>
      <c r="D165" s="23" t="s">
        <v>422</v>
      </c>
      <c r="E165" s="23" t="s">
        <v>420</v>
      </c>
      <c r="F165" s="33">
        <v>35005</v>
      </c>
      <c r="G165" s="24">
        <v>0.63</v>
      </c>
      <c r="H165" s="34">
        <v>1</v>
      </c>
      <c r="I165" s="34">
        <v>0</v>
      </c>
      <c r="J165" s="35">
        <v>614</v>
      </c>
      <c r="K165" s="23" t="s">
        <v>643</v>
      </c>
      <c r="L165" s="24">
        <v>0.26</v>
      </c>
      <c r="M165" s="23" t="s">
        <v>644</v>
      </c>
    </row>
    <row r="166" spans="1:13" ht="16.350000000000001" customHeight="1" x14ac:dyDescent="0.2">
      <c r="K166" s="23" t="s">
        <v>645</v>
      </c>
      <c r="L166" s="24">
        <v>0.37</v>
      </c>
      <c r="M166" s="23" t="s">
        <v>646</v>
      </c>
    </row>
    <row r="167" spans="1:13" ht="16.350000000000001" customHeight="1" x14ac:dyDescent="0.2">
      <c r="B167" s="23" t="s">
        <v>647</v>
      </c>
      <c r="C167" s="23" t="s">
        <v>648</v>
      </c>
      <c r="D167" s="23" t="s">
        <v>422</v>
      </c>
      <c r="E167" s="23" t="s">
        <v>420</v>
      </c>
      <c r="F167" s="33">
        <v>52144</v>
      </c>
      <c r="G167" s="24">
        <v>1</v>
      </c>
      <c r="H167" s="34">
        <v>1</v>
      </c>
      <c r="I167" s="34">
        <v>0</v>
      </c>
      <c r="J167" s="35">
        <v>1162</v>
      </c>
      <c r="K167" s="23" t="s">
        <v>649</v>
      </c>
      <c r="L167" s="24">
        <v>1</v>
      </c>
      <c r="M167" s="23" t="s">
        <v>646</v>
      </c>
    </row>
    <row r="168" spans="1:13" ht="16.350000000000001" customHeight="1" x14ac:dyDescent="0.2">
      <c r="B168" s="23" t="s">
        <v>650</v>
      </c>
      <c r="C168" s="23" t="s">
        <v>651</v>
      </c>
      <c r="D168" s="23" t="s">
        <v>422</v>
      </c>
      <c r="E168" s="23" t="s">
        <v>420</v>
      </c>
      <c r="F168" s="33">
        <v>82258</v>
      </c>
      <c r="G168" s="24">
        <v>0.2</v>
      </c>
      <c r="H168" s="34">
        <v>1</v>
      </c>
      <c r="I168" s="34">
        <v>0</v>
      </c>
      <c r="J168" s="35">
        <v>33</v>
      </c>
      <c r="K168" s="23" t="s">
        <v>652</v>
      </c>
      <c r="L168" s="24">
        <v>0.2</v>
      </c>
      <c r="M168" s="23" t="s">
        <v>646</v>
      </c>
    </row>
    <row r="169" spans="1:13" ht="16.350000000000001" customHeight="1" x14ac:dyDescent="0.2">
      <c r="B169" s="23" t="s">
        <v>653</v>
      </c>
      <c r="C169" s="23" t="s">
        <v>651</v>
      </c>
      <c r="D169" s="23" t="s">
        <v>414</v>
      </c>
      <c r="E169" s="23" t="s">
        <v>420</v>
      </c>
      <c r="F169" s="33">
        <v>50656</v>
      </c>
      <c r="G169" s="24">
        <v>0.2</v>
      </c>
      <c r="H169" s="34">
        <v>1</v>
      </c>
      <c r="I169" s="34">
        <v>0</v>
      </c>
      <c r="J169" s="35">
        <v>54</v>
      </c>
      <c r="K169" s="23" t="s">
        <v>652</v>
      </c>
      <c r="L169" s="24">
        <v>0.2</v>
      </c>
      <c r="M169" s="23" t="s">
        <v>646</v>
      </c>
    </row>
    <row r="170" spans="1:13" ht="16.350000000000001" customHeight="1" x14ac:dyDescent="0.2">
      <c r="B170" s="23" t="s">
        <v>1296</v>
      </c>
      <c r="C170" s="23" t="s">
        <v>319</v>
      </c>
      <c r="D170" s="23" t="s">
        <v>422</v>
      </c>
      <c r="E170" s="23" t="s">
        <v>507</v>
      </c>
      <c r="F170" s="33">
        <v>120000</v>
      </c>
      <c r="G170" s="24">
        <v>1</v>
      </c>
      <c r="H170" s="34">
        <v>0</v>
      </c>
      <c r="I170" s="34">
        <v>1</v>
      </c>
      <c r="J170" s="35">
        <v>0</v>
      </c>
      <c r="K170" s="23" t="s">
        <v>1297</v>
      </c>
      <c r="L170" s="24">
        <v>1</v>
      </c>
      <c r="M170" s="23" t="s">
        <v>1281</v>
      </c>
    </row>
    <row r="171" spans="1:13" ht="16.350000000000001" customHeight="1" x14ac:dyDescent="0.2">
      <c r="B171" s="23" t="s">
        <v>947</v>
      </c>
      <c r="G171" s="24">
        <v>4.03</v>
      </c>
      <c r="H171" s="34">
        <v>2.0299999999999998</v>
      </c>
      <c r="J171" s="35">
        <v>1871</v>
      </c>
    </row>
    <row r="172" spans="1:13" ht="16.350000000000001" customHeight="1" x14ac:dyDescent="0.2"/>
    <row r="173" spans="1:13" ht="16.350000000000001" customHeight="1" x14ac:dyDescent="0.2">
      <c r="A173" s="23" t="s">
        <v>43</v>
      </c>
      <c r="B173" s="23" t="s">
        <v>654</v>
      </c>
      <c r="C173" s="23" t="s">
        <v>655</v>
      </c>
      <c r="D173" s="23" t="s">
        <v>414</v>
      </c>
      <c r="E173" s="23" t="s">
        <v>415</v>
      </c>
      <c r="F173" s="33">
        <v>40000</v>
      </c>
      <c r="G173" s="24">
        <v>0.2</v>
      </c>
      <c r="H173" s="34">
        <v>1</v>
      </c>
      <c r="I173" s="34">
        <v>0</v>
      </c>
      <c r="J173" s="35">
        <v>69</v>
      </c>
      <c r="K173" s="23" t="s">
        <v>656</v>
      </c>
      <c r="L173" s="24">
        <v>0.2</v>
      </c>
      <c r="M173" s="23" t="s">
        <v>1291</v>
      </c>
    </row>
    <row r="174" spans="1:13" ht="16.350000000000001" customHeight="1" x14ac:dyDescent="0.2">
      <c r="B174" s="23" t="s">
        <v>658</v>
      </c>
      <c r="C174" s="23" t="s">
        <v>659</v>
      </c>
      <c r="D174" s="23" t="s">
        <v>422</v>
      </c>
      <c r="E174" s="23" t="s">
        <v>420</v>
      </c>
      <c r="F174" s="33">
        <v>45992</v>
      </c>
      <c r="G174" s="24">
        <v>0.68</v>
      </c>
      <c r="H174" s="34">
        <v>0.71573529411764703</v>
      </c>
      <c r="I174" s="34">
        <v>0</v>
      </c>
      <c r="J174" s="35">
        <v>147</v>
      </c>
      <c r="K174" s="23" t="s">
        <v>1298</v>
      </c>
      <c r="L174" s="24">
        <v>0.06</v>
      </c>
      <c r="M174" s="23" t="s">
        <v>661</v>
      </c>
    </row>
    <row r="175" spans="1:13" ht="16.350000000000001" customHeight="1" x14ac:dyDescent="0.2">
      <c r="K175" s="23" t="s">
        <v>660</v>
      </c>
      <c r="L175" s="24">
        <v>0.48670000000000002</v>
      </c>
      <c r="M175" s="23" t="s">
        <v>657</v>
      </c>
    </row>
    <row r="176" spans="1:13" ht="16.350000000000001" customHeight="1" x14ac:dyDescent="0.2">
      <c r="K176" s="23" t="s">
        <v>660</v>
      </c>
      <c r="L176" s="24">
        <v>0.1333</v>
      </c>
      <c r="M176" s="23" t="s">
        <v>661</v>
      </c>
    </row>
    <row r="177" spans="1:13" ht="16.350000000000001" customHeight="1" x14ac:dyDescent="0.2">
      <c r="B177" s="23" t="s">
        <v>662</v>
      </c>
      <c r="C177" s="23" t="s">
        <v>655</v>
      </c>
      <c r="D177" s="23" t="s">
        <v>422</v>
      </c>
      <c r="E177" s="23" t="s">
        <v>484</v>
      </c>
      <c r="F177" s="33">
        <v>33000</v>
      </c>
      <c r="G177" s="24">
        <v>0.2</v>
      </c>
      <c r="H177" s="34">
        <v>1</v>
      </c>
      <c r="I177" s="34">
        <v>0</v>
      </c>
      <c r="J177" s="35">
        <v>60</v>
      </c>
      <c r="K177" s="23" t="s">
        <v>656</v>
      </c>
      <c r="L177" s="24">
        <v>0.2</v>
      </c>
      <c r="M177" s="23" t="s">
        <v>1291</v>
      </c>
    </row>
    <row r="178" spans="1:13" ht="16.350000000000001" customHeight="1" x14ac:dyDescent="0.2">
      <c r="B178" s="23" t="s">
        <v>663</v>
      </c>
      <c r="C178" s="23" t="s">
        <v>655</v>
      </c>
      <c r="D178" s="23" t="s">
        <v>414</v>
      </c>
      <c r="E178" s="23" t="s">
        <v>415</v>
      </c>
      <c r="F178" s="33">
        <v>33000</v>
      </c>
      <c r="G178" s="24">
        <v>0.2</v>
      </c>
      <c r="H178" s="34">
        <v>1</v>
      </c>
      <c r="I178" s="34">
        <v>0</v>
      </c>
      <c r="J178" s="35">
        <v>63</v>
      </c>
      <c r="K178" s="23" t="s">
        <v>656</v>
      </c>
      <c r="L178" s="24">
        <v>0.2</v>
      </c>
      <c r="M178" s="23" t="s">
        <v>1291</v>
      </c>
    </row>
    <row r="179" spans="1:13" ht="16.350000000000001" customHeight="1" x14ac:dyDescent="0.2">
      <c r="B179" s="23" t="s">
        <v>664</v>
      </c>
      <c r="C179" s="23" t="s">
        <v>655</v>
      </c>
      <c r="D179" s="23" t="s">
        <v>414</v>
      </c>
      <c r="E179" s="23" t="s">
        <v>415</v>
      </c>
      <c r="F179" s="33">
        <v>40000</v>
      </c>
      <c r="G179" s="24">
        <v>0.2</v>
      </c>
      <c r="H179" s="34">
        <v>1</v>
      </c>
      <c r="I179" s="34">
        <v>0</v>
      </c>
      <c r="J179" s="35">
        <v>66</v>
      </c>
      <c r="K179" s="23" t="s">
        <v>656</v>
      </c>
      <c r="L179" s="24">
        <v>0.2</v>
      </c>
      <c r="M179" s="23" t="s">
        <v>1291</v>
      </c>
    </row>
    <row r="180" spans="1:13" ht="16.350000000000001" customHeight="1" x14ac:dyDescent="0.2">
      <c r="B180" s="23" t="s">
        <v>666</v>
      </c>
      <c r="C180" s="23" t="s">
        <v>667</v>
      </c>
      <c r="D180" s="23" t="s">
        <v>422</v>
      </c>
      <c r="E180" s="23" t="s">
        <v>420</v>
      </c>
      <c r="F180" s="33">
        <v>43685</v>
      </c>
      <c r="G180" s="24">
        <v>1</v>
      </c>
      <c r="H180" s="34">
        <v>1</v>
      </c>
      <c r="I180" s="34">
        <v>0</v>
      </c>
      <c r="J180" s="35">
        <v>225</v>
      </c>
      <c r="K180" s="23" t="s">
        <v>668</v>
      </c>
      <c r="L180" s="24">
        <v>1</v>
      </c>
      <c r="M180" s="23" t="s">
        <v>657</v>
      </c>
    </row>
    <row r="181" spans="1:13" ht="16.350000000000001" customHeight="1" x14ac:dyDescent="0.2">
      <c r="B181" s="23" t="s">
        <v>669</v>
      </c>
      <c r="C181" s="23" t="s">
        <v>655</v>
      </c>
      <c r="D181" s="23" t="s">
        <v>414</v>
      </c>
      <c r="E181" s="23" t="s">
        <v>415</v>
      </c>
      <c r="F181" s="33">
        <v>33000</v>
      </c>
      <c r="G181" s="24">
        <v>0.2</v>
      </c>
      <c r="H181" s="34">
        <v>1</v>
      </c>
      <c r="I181" s="34">
        <v>0</v>
      </c>
      <c r="J181" s="35">
        <v>78</v>
      </c>
      <c r="K181" s="23" t="s">
        <v>656</v>
      </c>
      <c r="L181" s="24">
        <v>0.2</v>
      </c>
      <c r="M181" s="23" t="s">
        <v>1291</v>
      </c>
    </row>
    <row r="182" spans="1:13" ht="16.350000000000001" customHeight="1" x14ac:dyDescent="0.2">
      <c r="B182" s="23" t="s">
        <v>571</v>
      </c>
      <c r="G182" s="24">
        <v>2.68</v>
      </c>
      <c r="H182" s="34">
        <v>2.4866999999999999</v>
      </c>
      <c r="J182" s="35">
        <v>708</v>
      </c>
    </row>
    <row r="183" spans="1:13" ht="16.350000000000001" customHeight="1" x14ac:dyDescent="0.2"/>
    <row r="184" spans="1:13" ht="16.350000000000001" customHeight="1" x14ac:dyDescent="0.2">
      <c r="A184" s="23" t="s">
        <v>44</v>
      </c>
      <c r="B184" s="23" t="s">
        <v>670</v>
      </c>
      <c r="C184" s="23" t="s">
        <v>671</v>
      </c>
      <c r="D184" s="23" t="s">
        <v>422</v>
      </c>
      <c r="E184" s="23" t="s">
        <v>420</v>
      </c>
      <c r="F184" s="33">
        <v>46516</v>
      </c>
      <c r="G184" s="24">
        <v>1</v>
      </c>
      <c r="H184" s="34">
        <v>1</v>
      </c>
      <c r="I184" s="34">
        <v>0</v>
      </c>
      <c r="J184" s="35">
        <v>387</v>
      </c>
      <c r="K184" s="23" t="s">
        <v>672</v>
      </c>
      <c r="L184" s="24">
        <v>1</v>
      </c>
      <c r="M184" s="23" t="s">
        <v>673</v>
      </c>
    </row>
    <row r="185" spans="1:13" ht="16.350000000000001" customHeight="1" x14ac:dyDescent="0.2">
      <c r="B185" s="23" t="s">
        <v>1299</v>
      </c>
      <c r="C185" s="23" t="s">
        <v>677</v>
      </c>
      <c r="D185" s="23" t="s">
        <v>422</v>
      </c>
      <c r="E185" s="23" t="s">
        <v>1185</v>
      </c>
      <c r="F185" s="33">
        <v>58563</v>
      </c>
      <c r="G185" s="24">
        <v>0.18</v>
      </c>
      <c r="H185" s="34">
        <v>1</v>
      </c>
      <c r="I185" s="34">
        <v>0</v>
      </c>
      <c r="J185" s="35">
        <v>72</v>
      </c>
      <c r="K185" s="23" t="s">
        <v>678</v>
      </c>
      <c r="L185" s="24">
        <v>0.18</v>
      </c>
      <c r="M185" s="23" t="s">
        <v>673</v>
      </c>
    </row>
    <row r="186" spans="1:13" ht="16.350000000000001" customHeight="1" x14ac:dyDescent="0.2">
      <c r="B186" s="23" t="s">
        <v>674</v>
      </c>
      <c r="C186" s="23" t="s">
        <v>671</v>
      </c>
      <c r="D186" s="23" t="s">
        <v>422</v>
      </c>
      <c r="E186" s="23" t="s">
        <v>420</v>
      </c>
      <c r="F186" s="33">
        <v>48335</v>
      </c>
      <c r="G186" s="24">
        <v>1</v>
      </c>
      <c r="H186" s="34">
        <v>1</v>
      </c>
      <c r="I186" s="34">
        <v>0</v>
      </c>
      <c r="J186" s="35">
        <v>291</v>
      </c>
      <c r="K186" s="23" t="s">
        <v>675</v>
      </c>
      <c r="L186" s="24">
        <v>1</v>
      </c>
      <c r="M186" s="23" t="s">
        <v>673</v>
      </c>
    </row>
    <row r="187" spans="1:13" ht="16.350000000000001" customHeight="1" x14ac:dyDescent="0.2">
      <c r="B187" s="23" t="s">
        <v>1300</v>
      </c>
      <c r="C187" s="23" t="s">
        <v>677</v>
      </c>
      <c r="D187" s="23" t="s">
        <v>414</v>
      </c>
      <c r="E187" s="23" t="s">
        <v>415</v>
      </c>
      <c r="F187" s="33">
        <v>34000</v>
      </c>
      <c r="G187" s="24">
        <v>0.28999999999999998</v>
      </c>
      <c r="H187" s="34">
        <v>1</v>
      </c>
      <c r="I187" s="34">
        <v>0</v>
      </c>
      <c r="J187" s="35">
        <v>42</v>
      </c>
      <c r="K187" s="23" t="s">
        <v>678</v>
      </c>
      <c r="L187" s="24">
        <v>0.28999999999999998</v>
      </c>
      <c r="M187" s="23" t="s">
        <v>673</v>
      </c>
    </row>
    <row r="188" spans="1:13" ht="16.350000000000001" customHeight="1" x14ac:dyDescent="0.2">
      <c r="B188" s="23" t="s">
        <v>771</v>
      </c>
      <c r="G188" s="24">
        <v>2.4700000000000002</v>
      </c>
      <c r="H188" s="34">
        <v>2.4700000000000002</v>
      </c>
      <c r="J188" s="35">
        <v>792</v>
      </c>
    </row>
    <row r="189" spans="1:13" ht="16.350000000000001" customHeight="1" x14ac:dyDescent="0.2"/>
    <row r="190" spans="1:13" ht="16.350000000000001" customHeight="1" x14ac:dyDescent="0.2">
      <c r="A190" s="23" t="s">
        <v>45</v>
      </c>
      <c r="B190" s="23" t="s">
        <v>683</v>
      </c>
      <c r="C190" s="23" t="s">
        <v>684</v>
      </c>
      <c r="D190" s="23" t="s">
        <v>422</v>
      </c>
      <c r="E190" s="23" t="s">
        <v>507</v>
      </c>
      <c r="F190" s="33">
        <v>76864</v>
      </c>
      <c r="G190" s="24">
        <v>1</v>
      </c>
      <c r="H190" s="34">
        <v>0</v>
      </c>
      <c r="I190" s="34">
        <v>0.05</v>
      </c>
      <c r="J190" s="35">
        <v>0</v>
      </c>
      <c r="K190" s="23" t="s">
        <v>687</v>
      </c>
      <c r="L190" s="24">
        <v>2.5000000000000001E-2</v>
      </c>
      <c r="M190" s="23" t="s">
        <v>688</v>
      </c>
    </row>
    <row r="191" spans="1:13" ht="16.350000000000001" customHeight="1" x14ac:dyDescent="0.2">
      <c r="K191" s="23" t="s">
        <v>685</v>
      </c>
      <c r="L191" s="24">
        <v>2.5000000000000001E-2</v>
      </c>
      <c r="M191" s="23" t="s">
        <v>688</v>
      </c>
    </row>
    <row r="192" spans="1:13" ht="16.350000000000001" customHeight="1" x14ac:dyDescent="0.2">
      <c r="K192" s="23" t="s">
        <v>687</v>
      </c>
      <c r="L192" s="24">
        <v>0.47499999999999998</v>
      </c>
      <c r="M192" s="23" t="s">
        <v>686</v>
      </c>
    </row>
    <row r="193" spans="2:13" ht="16.350000000000001" customHeight="1" x14ac:dyDescent="0.2">
      <c r="K193" s="23" t="s">
        <v>685</v>
      </c>
      <c r="L193" s="24">
        <v>0.47499999999999998</v>
      </c>
      <c r="M193" s="23" t="s">
        <v>686</v>
      </c>
    </row>
    <row r="194" spans="2:13" ht="16.350000000000001" customHeight="1" x14ac:dyDescent="0.2">
      <c r="B194" s="23" t="s">
        <v>689</v>
      </c>
      <c r="C194" s="23" t="s">
        <v>680</v>
      </c>
      <c r="D194" s="23" t="s">
        <v>422</v>
      </c>
      <c r="E194" s="23" t="s">
        <v>484</v>
      </c>
      <c r="F194" s="33">
        <v>47173</v>
      </c>
      <c r="G194" s="24">
        <v>0.28999999999999998</v>
      </c>
      <c r="H194" s="34">
        <v>1</v>
      </c>
      <c r="I194" s="34">
        <v>0</v>
      </c>
      <c r="J194" s="35">
        <v>609</v>
      </c>
      <c r="K194" s="23" t="s">
        <v>681</v>
      </c>
      <c r="L194" s="24">
        <v>0.28999999999999998</v>
      </c>
      <c r="M194" s="23" t="s">
        <v>682</v>
      </c>
    </row>
    <row r="195" spans="2:13" ht="16.350000000000001" customHeight="1" x14ac:dyDescent="0.2">
      <c r="B195" s="23" t="s">
        <v>691</v>
      </c>
      <c r="C195" s="23" t="s">
        <v>692</v>
      </c>
      <c r="D195" s="23" t="s">
        <v>422</v>
      </c>
      <c r="E195" s="23" t="s">
        <v>420</v>
      </c>
      <c r="F195" s="33">
        <v>50030</v>
      </c>
      <c r="G195" s="24">
        <v>1</v>
      </c>
      <c r="H195" s="34">
        <v>1</v>
      </c>
      <c r="I195" s="34">
        <v>0</v>
      </c>
      <c r="J195" s="35">
        <v>570</v>
      </c>
      <c r="K195" s="23" t="s">
        <v>693</v>
      </c>
      <c r="L195" s="24">
        <v>1</v>
      </c>
      <c r="M195" s="23" t="s">
        <v>682</v>
      </c>
    </row>
    <row r="196" spans="2:13" ht="16.350000000000001" customHeight="1" x14ac:dyDescent="0.2">
      <c r="B196" s="23" t="s">
        <v>694</v>
      </c>
      <c r="C196" s="23" t="s">
        <v>692</v>
      </c>
      <c r="D196" s="23" t="s">
        <v>422</v>
      </c>
      <c r="E196" s="23" t="s">
        <v>420</v>
      </c>
      <c r="F196" s="33">
        <v>50285</v>
      </c>
      <c r="G196" s="24">
        <v>1</v>
      </c>
      <c r="H196" s="34">
        <v>1</v>
      </c>
      <c r="I196" s="34">
        <v>0</v>
      </c>
      <c r="J196" s="35">
        <v>1301</v>
      </c>
      <c r="K196" s="23" t="s">
        <v>695</v>
      </c>
      <c r="L196" s="24">
        <v>1</v>
      </c>
      <c r="M196" s="23" t="s">
        <v>682</v>
      </c>
    </row>
    <row r="197" spans="2:13" ht="16.350000000000001" customHeight="1" x14ac:dyDescent="0.2">
      <c r="B197" s="23" t="s">
        <v>696</v>
      </c>
      <c r="C197" s="23" t="s">
        <v>697</v>
      </c>
      <c r="D197" s="23" t="s">
        <v>422</v>
      </c>
      <c r="E197" s="23" t="s">
        <v>420</v>
      </c>
      <c r="F197" s="33">
        <v>46957</v>
      </c>
      <c r="G197" s="24">
        <v>0.75</v>
      </c>
      <c r="H197" s="34">
        <v>1</v>
      </c>
      <c r="I197" s="34">
        <v>0</v>
      </c>
      <c r="J197" s="35">
        <v>658</v>
      </c>
      <c r="K197" s="23" t="s">
        <v>698</v>
      </c>
      <c r="L197" s="24">
        <v>0.75</v>
      </c>
      <c r="M197" s="23" t="s">
        <v>682</v>
      </c>
    </row>
    <row r="198" spans="2:13" ht="16.350000000000001" customHeight="1" x14ac:dyDescent="0.2">
      <c r="B198" s="23" t="s">
        <v>699</v>
      </c>
      <c r="C198" s="23" t="s">
        <v>700</v>
      </c>
      <c r="D198" s="23" t="s">
        <v>422</v>
      </c>
      <c r="E198" s="23" t="s">
        <v>507</v>
      </c>
      <c r="F198" s="33">
        <v>62247</v>
      </c>
      <c r="G198" s="24">
        <v>0.6</v>
      </c>
      <c r="H198" s="34">
        <v>0</v>
      </c>
      <c r="I198" s="34">
        <v>1</v>
      </c>
      <c r="J198" s="35">
        <v>0</v>
      </c>
      <c r="K198" s="23" t="s">
        <v>701</v>
      </c>
      <c r="L198" s="24">
        <v>0.3</v>
      </c>
      <c r="M198" s="23" t="s">
        <v>703</v>
      </c>
    </row>
    <row r="199" spans="2:13" ht="16.350000000000001" customHeight="1" x14ac:dyDescent="0.2">
      <c r="K199" s="23" t="s">
        <v>701</v>
      </c>
      <c r="L199" s="24">
        <v>0.3</v>
      </c>
      <c r="M199" s="23" t="s">
        <v>702</v>
      </c>
    </row>
    <row r="200" spans="2:13" ht="16.350000000000001" customHeight="1" x14ac:dyDescent="0.2">
      <c r="B200" s="23" t="s">
        <v>706</v>
      </c>
      <c r="C200" s="23" t="s">
        <v>707</v>
      </c>
      <c r="D200" s="23" t="s">
        <v>422</v>
      </c>
      <c r="E200" s="23" t="s">
        <v>484</v>
      </c>
      <c r="F200" s="33">
        <v>30052.7104</v>
      </c>
      <c r="G200" s="24">
        <v>0.2</v>
      </c>
      <c r="H200" s="34">
        <v>1</v>
      </c>
      <c r="I200" s="34">
        <v>0</v>
      </c>
      <c r="J200" s="35">
        <v>25</v>
      </c>
      <c r="K200" s="23" t="s">
        <v>708</v>
      </c>
      <c r="L200" s="24">
        <v>0.2</v>
      </c>
      <c r="M200" s="23" t="s">
        <v>682</v>
      </c>
    </row>
    <row r="201" spans="2:13" ht="16.350000000000001" customHeight="1" x14ac:dyDescent="0.2">
      <c r="B201" s="23" t="s">
        <v>710</v>
      </c>
      <c r="C201" s="23" t="s">
        <v>680</v>
      </c>
      <c r="D201" s="23" t="s">
        <v>422</v>
      </c>
      <c r="E201" s="23" t="s">
        <v>420</v>
      </c>
      <c r="F201" s="33">
        <v>47470</v>
      </c>
      <c r="G201" s="24">
        <v>1</v>
      </c>
      <c r="H201" s="34">
        <v>0.8</v>
      </c>
      <c r="I201" s="34">
        <v>0.2</v>
      </c>
      <c r="J201" s="35">
        <v>384</v>
      </c>
      <c r="K201" s="23" t="s">
        <v>711</v>
      </c>
      <c r="L201" s="24">
        <v>0.2</v>
      </c>
      <c r="M201" s="23" t="s">
        <v>712</v>
      </c>
    </row>
    <row r="202" spans="2:13" ht="16.350000000000001" customHeight="1" x14ac:dyDescent="0.2">
      <c r="K202" s="23" t="s">
        <v>681</v>
      </c>
      <c r="L202" s="24">
        <v>0.8</v>
      </c>
      <c r="M202" s="23" t="s">
        <v>682</v>
      </c>
    </row>
    <row r="203" spans="2:13" ht="16.350000000000001" customHeight="1" x14ac:dyDescent="0.2">
      <c r="B203" s="23" t="s">
        <v>1301</v>
      </c>
      <c r="C203" s="23" t="s">
        <v>707</v>
      </c>
      <c r="D203" s="23" t="s">
        <v>414</v>
      </c>
      <c r="E203" s="23" t="s">
        <v>415</v>
      </c>
      <c r="F203" s="33">
        <v>40000</v>
      </c>
      <c r="G203" s="24">
        <v>0.25</v>
      </c>
      <c r="H203" s="34">
        <v>1</v>
      </c>
      <c r="I203" s="34">
        <v>0</v>
      </c>
      <c r="J203" s="35">
        <v>36</v>
      </c>
      <c r="K203" s="23" t="s">
        <v>708</v>
      </c>
      <c r="L203" s="24">
        <v>0.25</v>
      </c>
      <c r="M203" s="23" t="s">
        <v>682</v>
      </c>
    </row>
    <row r="204" spans="2:13" ht="16.350000000000001" customHeight="1" x14ac:dyDescent="0.2">
      <c r="B204" s="23" t="s">
        <v>1302</v>
      </c>
      <c r="C204" s="23" t="s">
        <v>707</v>
      </c>
      <c r="D204" s="23" t="s">
        <v>414</v>
      </c>
      <c r="E204" s="23" t="s">
        <v>415</v>
      </c>
      <c r="F204" s="33">
        <v>57777.77824</v>
      </c>
      <c r="G204" s="24">
        <v>0.25</v>
      </c>
      <c r="H204" s="34">
        <v>0</v>
      </c>
      <c r="I204" s="34">
        <v>1</v>
      </c>
      <c r="J204" s="35">
        <v>0</v>
      </c>
      <c r="K204" s="23" t="s">
        <v>708</v>
      </c>
      <c r="L204" s="24">
        <v>0.25</v>
      </c>
      <c r="M204" s="23" t="s">
        <v>1303</v>
      </c>
    </row>
    <row r="205" spans="2:13" ht="16.350000000000001" customHeight="1" x14ac:dyDescent="0.2">
      <c r="B205" s="23" t="s">
        <v>713</v>
      </c>
      <c r="C205" s="23" t="s">
        <v>700</v>
      </c>
      <c r="D205" s="23" t="s">
        <v>422</v>
      </c>
      <c r="E205" s="23" t="s">
        <v>507</v>
      </c>
      <c r="F205" s="33">
        <v>60000</v>
      </c>
      <c r="G205" s="24">
        <v>1</v>
      </c>
      <c r="H205" s="34">
        <v>0</v>
      </c>
      <c r="I205" s="34">
        <v>1</v>
      </c>
      <c r="J205" s="35">
        <v>6</v>
      </c>
      <c r="K205" s="23" t="s">
        <v>714</v>
      </c>
      <c r="L205" s="24">
        <v>0.5</v>
      </c>
      <c r="M205" s="23" t="s">
        <v>715</v>
      </c>
    </row>
    <row r="206" spans="2:13" ht="16.350000000000001" customHeight="1" x14ac:dyDescent="0.2">
      <c r="K206" s="23" t="s">
        <v>714</v>
      </c>
      <c r="L206" s="24">
        <v>0.5</v>
      </c>
      <c r="M206" s="23" t="s">
        <v>1304</v>
      </c>
    </row>
    <row r="207" spans="2:13" ht="16.350000000000001" customHeight="1" x14ac:dyDescent="0.2">
      <c r="B207" s="23" t="s">
        <v>1305</v>
      </c>
      <c r="C207" s="23" t="s">
        <v>1306</v>
      </c>
      <c r="D207" s="23" t="s">
        <v>422</v>
      </c>
      <c r="E207" s="23" t="s">
        <v>507</v>
      </c>
      <c r="F207" s="33">
        <v>135000</v>
      </c>
      <c r="G207" s="24">
        <v>1</v>
      </c>
      <c r="H207" s="34">
        <v>0</v>
      </c>
      <c r="I207" s="34">
        <v>1</v>
      </c>
      <c r="J207" s="35">
        <v>0</v>
      </c>
      <c r="K207" s="23" t="s">
        <v>1307</v>
      </c>
      <c r="L207" s="24">
        <v>0.3</v>
      </c>
      <c r="M207" s="23" t="s">
        <v>1281</v>
      </c>
    </row>
    <row r="208" spans="2:13" ht="16.350000000000001" customHeight="1" x14ac:dyDescent="0.2">
      <c r="K208" s="23" t="s">
        <v>1307</v>
      </c>
      <c r="L208" s="24">
        <v>0.4</v>
      </c>
      <c r="M208" s="23" t="s">
        <v>1283</v>
      </c>
    </row>
    <row r="209" spans="1:13" ht="16.350000000000001" customHeight="1" x14ac:dyDescent="0.2">
      <c r="K209" s="23" t="s">
        <v>1307</v>
      </c>
      <c r="L209" s="24">
        <v>0.3</v>
      </c>
      <c r="M209" s="23" t="s">
        <v>1282</v>
      </c>
    </row>
    <row r="210" spans="1:13" ht="16.350000000000001" customHeight="1" x14ac:dyDescent="0.2">
      <c r="B210" s="23" t="s">
        <v>1308</v>
      </c>
      <c r="C210" s="23" t="s">
        <v>680</v>
      </c>
      <c r="D210" s="23" t="s">
        <v>414</v>
      </c>
      <c r="E210" s="23" t="s">
        <v>415</v>
      </c>
      <c r="F210" s="33">
        <v>40000</v>
      </c>
      <c r="G210" s="24">
        <v>0.3</v>
      </c>
      <c r="H210" s="34">
        <v>1</v>
      </c>
      <c r="I210" s="34">
        <v>0</v>
      </c>
      <c r="J210" s="35">
        <v>840</v>
      </c>
      <c r="K210" s="23" t="s">
        <v>681</v>
      </c>
      <c r="L210" s="24">
        <v>0.3</v>
      </c>
      <c r="M210" s="23" t="s">
        <v>682</v>
      </c>
    </row>
    <row r="211" spans="1:13" ht="16.350000000000001" customHeight="1" x14ac:dyDescent="0.2">
      <c r="B211" s="23" t="s">
        <v>1309</v>
      </c>
      <c r="C211" s="23" t="s">
        <v>700</v>
      </c>
      <c r="D211" s="23" t="s">
        <v>422</v>
      </c>
      <c r="E211" s="23" t="s">
        <v>507</v>
      </c>
      <c r="F211" s="33">
        <v>90000</v>
      </c>
      <c r="G211" s="24">
        <v>1</v>
      </c>
      <c r="H211" s="34">
        <v>0</v>
      </c>
      <c r="I211" s="34">
        <v>1</v>
      </c>
      <c r="J211" s="35">
        <v>0</v>
      </c>
      <c r="K211" s="23" t="s">
        <v>1310</v>
      </c>
      <c r="L211" s="24">
        <v>0.2</v>
      </c>
      <c r="M211" s="23" t="s">
        <v>1283</v>
      </c>
    </row>
    <row r="212" spans="1:13" ht="16.350000000000001" customHeight="1" x14ac:dyDescent="0.2">
      <c r="K212" s="23" t="s">
        <v>1310</v>
      </c>
      <c r="L212" s="24">
        <v>0.2</v>
      </c>
      <c r="M212" s="23" t="s">
        <v>1282</v>
      </c>
    </row>
    <row r="213" spans="1:13" ht="16.350000000000001" customHeight="1" x14ac:dyDescent="0.2">
      <c r="K213" s="23" t="s">
        <v>1310</v>
      </c>
      <c r="L213" s="24">
        <v>0.6</v>
      </c>
      <c r="M213" s="23" t="s">
        <v>1281</v>
      </c>
    </row>
    <row r="214" spans="1:13" ht="16.350000000000001" customHeight="1" x14ac:dyDescent="0.2">
      <c r="B214" s="23" t="s">
        <v>1311</v>
      </c>
      <c r="G214" s="24">
        <v>9.64</v>
      </c>
      <c r="H214" s="34">
        <v>4.59</v>
      </c>
      <c r="J214" s="35">
        <v>4429</v>
      </c>
    </row>
    <row r="215" spans="1:13" ht="16.350000000000001" customHeight="1" x14ac:dyDescent="0.2"/>
    <row r="216" spans="1:13" ht="16.350000000000001" customHeight="1" x14ac:dyDescent="0.2">
      <c r="A216" s="23" t="s">
        <v>46</v>
      </c>
      <c r="B216" s="23" t="s">
        <v>721</v>
      </c>
      <c r="C216" s="23" t="s">
        <v>718</v>
      </c>
      <c r="D216" s="23" t="s">
        <v>414</v>
      </c>
      <c r="E216" s="23" t="s">
        <v>415</v>
      </c>
      <c r="F216" s="33">
        <v>33350</v>
      </c>
      <c r="G216" s="24">
        <v>0.6</v>
      </c>
      <c r="H216" s="34">
        <v>1</v>
      </c>
      <c r="I216" s="34">
        <v>0</v>
      </c>
      <c r="J216" s="35">
        <v>903</v>
      </c>
      <c r="K216" s="23" t="s">
        <v>719</v>
      </c>
      <c r="L216" s="24">
        <v>0.6</v>
      </c>
      <c r="M216" s="23" t="s">
        <v>720</v>
      </c>
    </row>
    <row r="217" spans="1:13" ht="16.350000000000001" customHeight="1" x14ac:dyDescent="0.2">
      <c r="B217" s="23" t="s">
        <v>521</v>
      </c>
      <c r="G217" s="24">
        <v>0.6</v>
      </c>
      <c r="H217" s="34">
        <v>0.6</v>
      </c>
      <c r="J217" s="35">
        <v>903</v>
      </c>
    </row>
    <row r="218" spans="1:13" ht="16.350000000000001" customHeight="1" x14ac:dyDescent="0.2"/>
    <row r="219" spans="1:13" ht="16.350000000000001" customHeight="1" x14ac:dyDescent="0.2">
      <c r="A219" s="23" t="s">
        <v>47</v>
      </c>
      <c r="B219" s="23" t="s">
        <v>722</v>
      </c>
      <c r="C219" s="23" t="s">
        <v>723</v>
      </c>
      <c r="D219" s="23" t="s">
        <v>422</v>
      </c>
      <c r="E219" s="23" t="s">
        <v>420</v>
      </c>
      <c r="F219" s="33">
        <v>43894</v>
      </c>
      <c r="G219" s="24">
        <v>1</v>
      </c>
      <c r="H219" s="34">
        <v>1</v>
      </c>
      <c r="I219" s="34">
        <v>0</v>
      </c>
      <c r="J219" s="35">
        <v>318</v>
      </c>
      <c r="K219" s="23" t="s">
        <v>724</v>
      </c>
      <c r="L219" s="24">
        <v>1</v>
      </c>
      <c r="M219" s="23" t="s">
        <v>725</v>
      </c>
    </row>
    <row r="220" spans="1:13" ht="16.350000000000001" customHeight="1" x14ac:dyDescent="0.2">
      <c r="B220" s="23" t="s">
        <v>726</v>
      </c>
      <c r="C220" s="23" t="s">
        <v>727</v>
      </c>
      <c r="D220" s="23" t="s">
        <v>414</v>
      </c>
      <c r="E220" s="23" t="s">
        <v>415</v>
      </c>
      <c r="F220" s="33">
        <v>30000</v>
      </c>
      <c r="G220" s="24">
        <v>0.2</v>
      </c>
      <c r="H220" s="34">
        <v>1</v>
      </c>
      <c r="I220" s="34">
        <v>0</v>
      </c>
      <c r="J220" s="35">
        <v>39</v>
      </c>
      <c r="K220" s="23" t="s">
        <v>728</v>
      </c>
      <c r="L220" s="24">
        <v>0.2</v>
      </c>
      <c r="M220" s="23" t="s">
        <v>725</v>
      </c>
    </row>
    <row r="221" spans="1:13" ht="16.350000000000001" customHeight="1" x14ac:dyDescent="0.2">
      <c r="B221" s="23" t="s">
        <v>729</v>
      </c>
      <c r="C221" s="23" t="s">
        <v>730</v>
      </c>
      <c r="D221" s="23" t="s">
        <v>422</v>
      </c>
      <c r="E221" s="23" t="s">
        <v>420</v>
      </c>
      <c r="F221" s="33">
        <v>48551</v>
      </c>
      <c r="G221" s="24">
        <v>1</v>
      </c>
      <c r="H221" s="34">
        <v>1</v>
      </c>
      <c r="I221" s="34">
        <v>0</v>
      </c>
      <c r="J221" s="35">
        <v>166</v>
      </c>
      <c r="K221" s="23" t="s">
        <v>731</v>
      </c>
      <c r="L221" s="24">
        <v>1</v>
      </c>
      <c r="M221" s="23" t="s">
        <v>725</v>
      </c>
    </row>
    <row r="222" spans="1:13" ht="16.350000000000001" customHeight="1" x14ac:dyDescent="0.2">
      <c r="B222" s="23" t="s">
        <v>732</v>
      </c>
      <c r="C222" s="23" t="s">
        <v>733</v>
      </c>
      <c r="D222" s="23" t="s">
        <v>414</v>
      </c>
      <c r="E222" s="23" t="s">
        <v>415</v>
      </c>
      <c r="F222" s="33">
        <v>35000</v>
      </c>
      <c r="G222" s="24">
        <v>0.4</v>
      </c>
      <c r="H222" s="34">
        <v>1</v>
      </c>
      <c r="I222" s="34">
        <v>0</v>
      </c>
      <c r="J222" s="35">
        <v>192</v>
      </c>
      <c r="K222" s="23" t="s">
        <v>734</v>
      </c>
      <c r="L222" s="24">
        <v>0.4</v>
      </c>
      <c r="M222" s="23" t="s">
        <v>725</v>
      </c>
    </row>
    <row r="223" spans="1:13" ht="16.350000000000001" customHeight="1" x14ac:dyDescent="0.2">
      <c r="B223" s="23" t="s">
        <v>735</v>
      </c>
      <c r="C223" s="23" t="s">
        <v>733</v>
      </c>
      <c r="D223" s="23" t="s">
        <v>414</v>
      </c>
      <c r="E223" s="23" t="s">
        <v>415</v>
      </c>
      <c r="F223" s="33">
        <v>30054</v>
      </c>
      <c r="G223" s="24">
        <v>0.2</v>
      </c>
      <c r="H223" s="34">
        <v>1</v>
      </c>
      <c r="I223" s="34">
        <v>0</v>
      </c>
      <c r="J223" s="35">
        <v>69</v>
      </c>
      <c r="K223" s="23" t="s">
        <v>734</v>
      </c>
      <c r="L223" s="24">
        <v>0.2</v>
      </c>
      <c r="M223" s="23" t="s">
        <v>725</v>
      </c>
    </row>
    <row r="224" spans="1:13" ht="16.350000000000001" customHeight="1" x14ac:dyDescent="0.2">
      <c r="B224" s="23" t="s">
        <v>736</v>
      </c>
      <c r="C224" s="23" t="s">
        <v>730</v>
      </c>
      <c r="D224" s="23" t="s">
        <v>422</v>
      </c>
      <c r="E224" s="23" t="s">
        <v>420</v>
      </c>
      <c r="F224" s="33">
        <v>45937</v>
      </c>
      <c r="G224" s="24">
        <v>1</v>
      </c>
      <c r="H224" s="34">
        <v>1</v>
      </c>
      <c r="I224" s="34">
        <v>0</v>
      </c>
      <c r="J224" s="35">
        <v>150</v>
      </c>
      <c r="K224" s="23" t="s">
        <v>737</v>
      </c>
      <c r="L224" s="24">
        <v>1</v>
      </c>
      <c r="M224" s="23" t="s">
        <v>725</v>
      </c>
    </row>
    <row r="225" spans="2:13" ht="16.350000000000001" customHeight="1" x14ac:dyDescent="0.2">
      <c r="B225" s="23" t="s">
        <v>738</v>
      </c>
      <c r="C225" s="23" t="s">
        <v>733</v>
      </c>
      <c r="D225" s="23" t="s">
        <v>414</v>
      </c>
      <c r="E225" s="23" t="s">
        <v>420</v>
      </c>
      <c r="F225" s="33">
        <v>30054</v>
      </c>
      <c r="G225" s="24">
        <v>0.2</v>
      </c>
      <c r="H225" s="34">
        <v>1</v>
      </c>
      <c r="I225" s="34">
        <v>0</v>
      </c>
      <c r="J225" s="35">
        <v>78</v>
      </c>
      <c r="K225" s="23" t="s">
        <v>734</v>
      </c>
      <c r="L225" s="24">
        <v>0.2</v>
      </c>
      <c r="M225" s="23" t="s">
        <v>725</v>
      </c>
    </row>
    <row r="226" spans="2:13" ht="16.350000000000001" customHeight="1" x14ac:dyDescent="0.2">
      <c r="B226" s="23" t="s">
        <v>739</v>
      </c>
      <c r="C226" s="23" t="s">
        <v>733</v>
      </c>
      <c r="D226" s="23" t="s">
        <v>414</v>
      </c>
      <c r="E226" s="23" t="s">
        <v>415</v>
      </c>
      <c r="F226" s="33">
        <v>40000</v>
      </c>
      <c r="G226" s="24">
        <v>0.4</v>
      </c>
      <c r="H226" s="34">
        <v>1</v>
      </c>
      <c r="I226" s="34">
        <v>0</v>
      </c>
      <c r="J226" s="35">
        <v>75</v>
      </c>
      <c r="K226" s="23" t="s">
        <v>734</v>
      </c>
      <c r="L226" s="24">
        <v>0.4</v>
      </c>
      <c r="M226" s="23" t="s">
        <v>725</v>
      </c>
    </row>
    <row r="227" spans="2:13" ht="16.350000000000001" customHeight="1" x14ac:dyDescent="0.2">
      <c r="B227" s="23" t="s">
        <v>741</v>
      </c>
      <c r="C227" s="23" t="s">
        <v>727</v>
      </c>
      <c r="D227" s="23" t="s">
        <v>414</v>
      </c>
      <c r="E227" s="23" t="s">
        <v>415</v>
      </c>
      <c r="F227" s="33">
        <v>26187</v>
      </c>
      <c r="G227" s="24">
        <v>0.42599999999999999</v>
      </c>
      <c r="H227" s="34">
        <v>1</v>
      </c>
      <c r="I227" s="34">
        <v>0</v>
      </c>
      <c r="J227" s="35">
        <v>213</v>
      </c>
      <c r="K227" s="23" t="s">
        <v>728</v>
      </c>
      <c r="L227" s="24">
        <v>0.42599999999999999</v>
      </c>
      <c r="M227" s="23" t="s">
        <v>725</v>
      </c>
    </row>
    <row r="228" spans="2:13" ht="16.350000000000001" customHeight="1" x14ac:dyDescent="0.2">
      <c r="B228" s="23" t="s">
        <v>742</v>
      </c>
      <c r="C228" s="23" t="s">
        <v>733</v>
      </c>
      <c r="D228" s="23" t="s">
        <v>422</v>
      </c>
      <c r="E228" s="23" t="s">
        <v>484</v>
      </c>
      <c r="F228" s="33">
        <v>30054</v>
      </c>
      <c r="G228" s="24">
        <v>0.4</v>
      </c>
      <c r="H228" s="34">
        <v>1</v>
      </c>
      <c r="I228" s="34">
        <v>0</v>
      </c>
      <c r="J228" s="35">
        <v>105</v>
      </c>
      <c r="K228" s="23" t="s">
        <v>734</v>
      </c>
      <c r="L228" s="24">
        <v>0.4</v>
      </c>
      <c r="M228" s="23" t="s">
        <v>725</v>
      </c>
    </row>
    <row r="229" spans="2:13" ht="16.350000000000001" customHeight="1" x14ac:dyDescent="0.2">
      <c r="B229" s="23" t="s">
        <v>743</v>
      </c>
      <c r="C229" s="23" t="s">
        <v>723</v>
      </c>
      <c r="D229" s="23" t="s">
        <v>422</v>
      </c>
      <c r="E229" s="23" t="s">
        <v>420</v>
      </c>
      <c r="F229" s="33">
        <v>41000</v>
      </c>
      <c r="G229" s="24">
        <v>1</v>
      </c>
      <c r="H229" s="34">
        <v>1</v>
      </c>
      <c r="I229" s="34">
        <v>0</v>
      </c>
      <c r="J229" s="35">
        <v>126</v>
      </c>
      <c r="K229" s="23" t="s">
        <v>744</v>
      </c>
      <c r="L229" s="24">
        <v>1</v>
      </c>
      <c r="M229" s="23" t="s">
        <v>725</v>
      </c>
    </row>
    <row r="230" spans="2:13" ht="16.350000000000001" customHeight="1" x14ac:dyDescent="0.2">
      <c r="B230" s="23" t="s">
        <v>745</v>
      </c>
      <c r="C230" s="23" t="s">
        <v>730</v>
      </c>
      <c r="D230" s="23" t="s">
        <v>422</v>
      </c>
      <c r="E230" s="23" t="s">
        <v>420</v>
      </c>
      <c r="F230" s="33">
        <v>49413</v>
      </c>
      <c r="G230" s="24">
        <v>1</v>
      </c>
      <c r="H230" s="34">
        <v>1</v>
      </c>
      <c r="I230" s="34">
        <v>0</v>
      </c>
      <c r="J230" s="35">
        <v>137</v>
      </c>
      <c r="K230" s="23" t="s">
        <v>747</v>
      </c>
      <c r="L230" s="24">
        <v>0</v>
      </c>
      <c r="M230" s="23" t="s">
        <v>725</v>
      </c>
    </row>
    <row r="231" spans="2:13" ht="16.350000000000001" customHeight="1" x14ac:dyDescent="0.2">
      <c r="K231" s="23" t="s">
        <v>746</v>
      </c>
      <c r="L231" s="24">
        <v>1</v>
      </c>
      <c r="M231" s="23" t="s">
        <v>725</v>
      </c>
    </row>
    <row r="232" spans="2:13" ht="16.350000000000001" customHeight="1" x14ac:dyDescent="0.2">
      <c r="B232" s="23" t="s">
        <v>748</v>
      </c>
      <c r="C232" s="23" t="s">
        <v>730</v>
      </c>
      <c r="D232" s="23" t="s">
        <v>422</v>
      </c>
      <c r="E232" s="23" t="s">
        <v>420</v>
      </c>
      <c r="F232" s="33">
        <v>42326</v>
      </c>
      <c r="G232" s="24">
        <v>1</v>
      </c>
      <c r="H232" s="34">
        <v>1</v>
      </c>
      <c r="I232" s="34">
        <v>0</v>
      </c>
      <c r="J232" s="35">
        <v>143</v>
      </c>
      <c r="K232" s="23" t="s">
        <v>749</v>
      </c>
      <c r="L232" s="24">
        <v>0.5</v>
      </c>
      <c r="M232" s="23" t="s">
        <v>725</v>
      </c>
    </row>
    <row r="233" spans="2:13" ht="16.350000000000001" customHeight="1" x14ac:dyDescent="0.2">
      <c r="K233" s="23" t="s">
        <v>750</v>
      </c>
      <c r="L233" s="24">
        <v>0.5</v>
      </c>
      <c r="M233" s="23" t="s">
        <v>751</v>
      </c>
    </row>
    <row r="234" spans="2:13" ht="16.350000000000001" customHeight="1" x14ac:dyDescent="0.2">
      <c r="B234" s="23" t="s">
        <v>752</v>
      </c>
      <c r="C234" s="23" t="s">
        <v>733</v>
      </c>
      <c r="D234" s="23" t="s">
        <v>422</v>
      </c>
      <c r="E234" s="23" t="s">
        <v>420</v>
      </c>
      <c r="F234" s="33">
        <v>52981</v>
      </c>
      <c r="G234" s="24">
        <v>1</v>
      </c>
      <c r="H234" s="34">
        <v>1</v>
      </c>
      <c r="I234" s="34">
        <v>0</v>
      </c>
      <c r="J234" s="35">
        <v>216</v>
      </c>
      <c r="K234" s="23" t="s">
        <v>753</v>
      </c>
      <c r="L234" s="24">
        <v>1</v>
      </c>
      <c r="M234" s="23" t="s">
        <v>725</v>
      </c>
    </row>
    <row r="235" spans="2:13" ht="16.350000000000001" customHeight="1" x14ac:dyDescent="0.2">
      <c r="B235" s="23" t="s">
        <v>1312</v>
      </c>
      <c r="C235" s="23" t="s">
        <v>733</v>
      </c>
      <c r="D235" s="23" t="s">
        <v>414</v>
      </c>
      <c r="E235" s="23" t="s">
        <v>415</v>
      </c>
      <c r="F235" s="33">
        <v>30054</v>
      </c>
      <c r="G235" s="24">
        <v>0.2</v>
      </c>
      <c r="H235" s="34">
        <v>1</v>
      </c>
      <c r="I235" s="34">
        <v>0</v>
      </c>
      <c r="J235" s="35">
        <v>57</v>
      </c>
      <c r="K235" s="23" t="s">
        <v>734</v>
      </c>
      <c r="L235" s="24">
        <v>0.2</v>
      </c>
      <c r="M235" s="23" t="s">
        <v>1291</v>
      </c>
    </row>
    <row r="236" spans="2:13" ht="16.350000000000001" customHeight="1" x14ac:dyDescent="0.2">
      <c r="B236" s="23" t="s">
        <v>755</v>
      </c>
      <c r="C236" s="23" t="s">
        <v>733</v>
      </c>
      <c r="D236" s="23" t="s">
        <v>414</v>
      </c>
      <c r="E236" s="23" t="s">
        <v>415</v>
      </c>
      <c r="F236" s="33">
        <v>30054</v>
      </c>
      <c r="G236" s="24">
        <v>0.2</v>
      </c>
      <c r="H236" s="34">
        <v>1</v>
      </c>
      <c r="I236" s="34">
        <v>0</v>
      </c>
      <c r="J236" s="35">
        <v>60</v>
      </c>
      <c r="K236" s="23" t="s">
        <v>734</v>
      </c>
      <c r="L236" s="24">
        <v>0.2</v>
      </c>
      <c r="M236" s="23" t="s">
        <v>725</v>
      </c>
    </row>
    <row r="237" spans="2:13" ht="16.350000000000001" customHeight="1" x14ac:dyDescent="0.2">
      <c r="B237" s="23" t="s">
        <v>1313</v>
      </c>
      <c r="C237" s="23" t="s">
        <v>1314</v>
      </c>
      <c r="D237" s="23" t="s">
        <v>414</v>
      </c>
      <c r="E237" s="23" t="s">
        <v>415</v>
      </c>
      <c r="F237" s="33">
        <v>45000</v>
      </c>
      <c r="G237" s="24">
        <v>0.2</v>
      </c>
      <c r="H237" s="34">
        <v>1</v>
      </c>
      <c r="I237" s="34">
        <v>0</v>
      </c>
      <c r="J237" s="35">
        <v>75</v>
      </c>
      <c r="K237" s="23" t="s">
        <v>1315</v>
      </c>
      <c r="L237" s="24">
        <v>0.2</v>
      </c>
      <c r="M237" s="23" t="s">
        <v>725</v>
      </c>
    </row>
    <row r="238" spans="2:13" ht="16.350000000000001" customHeight="1" x14ac:dyDescent="0.2">
      <c r="B238" s="23" t="s">
        <v>1316</v>
      </c>
      <c r="C238" s="23" t="s">
        <v>757</v>
      </c>
      <c r="D238" s="23" t="s">
        <v>414</v>
      </c>
      <c r="E238" s="23" t="s">
        <v>415</v>
      </c>
      <c r="F238" s="33">
        <v>60000</v>
      </c>
      <c r="G238" s="24">
        <v>1</v>
      </c>
      <c r="H238" s="34">
        <v>1</v>
      </c>
      <c r="I238" s="34">
        <v>0</v>
      </c>
      <c r="J238" s="35">
        <v>39</v>
      </c>
      <c r="K238" s="23" t="s">
        <v>758</v>
      </c>
      <c r="L238" s="24">
        <v>1</v>
      </c>
      <c r="M238" s="23" t="s">
        <v>725</v>
      </c>
    </row>
    <row r="239" spans="2:13" ht="16.350000000000001" customHeight="1" x14ac:dyDescent="0.2">
      <c r="B239" s="23" t="s">
        <v>759</v>
      </c>
      <c r="G239" s="24">
        <v>10.826000000000001</v>
      </c>
      <c r="H239" s="34">
        <v>10.826000000000001</v>
      </c>
      <c r="J239" s="35">
        <v>2258</v>
      </c>
    </row>
    <row r="240" spans="2:13" ht="16.350000000000001" customHeight="1" x14ac:dyDescent="0.2"/>
    <row r="241" spans="1:13" ht="16.350000000000001" customHeight="1" x14ac:dyDescent="0.2"/>
    <row r="242" spans="1:13" ht="16.350000000000001" customHeight="1" x14ac:dyDescent="0.2">
      <c r="A242" s="23" t="s">
        <v>48</v>
      </c>
      <c r="B242" s="23" t="s">
        <v>760</v>
      </c>
      <c r="C242" s="23" t="s">
        <v>761</v>
      </c>
      <c r="D242" s="23" t="s">
        <v>422</v>
      </c>
      <c r="E242" s="23" t="s">
        <v>507</v>
      </c>
      <c r="F242" s="33">
        <v>50258</v>
      </c>
      <c r="G242" s="24">
        <v>1</v>
      </c>
      <c r="H242" s="34">
        <v>1</v>
      </c>
      <c r="I242" s="34">
        <v>0</v>
      </c>
      <c r="J242" s="35">
        <v>137</v>
      </c>
      <c r="K242" s="23" t="s">
        <v>762</v>
      </c>
      <c r="L242" s="24">
        <v>1</v>
      </c>
      <c r="M242" s="23" t="s">
        <v>763</v>
      </c>
    </row>
    <row r="243" spans="1:13" ht="16.350000000000001" customHeight="1" x14ac:dyDescent="0.2">
      <c r="B243" s="23" t="s">
        <v>1317</v>
      </c>
      <c r="C243" s="23" t="s">
        <v>765</v>
      </c>
      <c r="D243" s="23" t="s">
        <v>414</v>
      </c>
      <c r="E243" s="23" t="s">
        <v>420</v>
      </c>
      <c r="F243" s="33">
        <v>30054</v>
      </c>
      <c r="G243" s="24">
        <v>0.2</v>
      </c>
      <c r="H243" s="34">
        <v>1</v>
      </c>
      <c r="I243" s="34">
        <v>0</v>
      </c>
      <c r="J243" s="35">
        <v>69</v>
      </c>
      <c r="K243" s="23" t="s">
        <v>766</v>
      </c>
      <c r="L243" s="24">
        <v>0.2</v>
      </c>
      <c r="M243" s="23" t="s">
        <v>763</v>
      </c>
    </row>
    <row r="244" spans="1:13" ht="16.350000000000001" customHeight="1" x14ac:dyDescent="0.2">
      <c r="B244" s="23" t="s">
        <v>1318</v>
      </c>
      <c r="C244" s="23" t="s">
        <v>765</v>
      </c>
      <c r="D244" s="23" t="s">
        <v>414</v>
      </c>
      <c r="E244" s="23" t="s">
        <v>415</v>
      </c>
      <c r="F244" s="33">
        <v>30054</v>
      </c>
      <c r="G244" s="24">
        <v>0.2</v>
      </c>
      <c r="H244" s="34">
        <v>1</v>
      </c>
      <c r="I244" s="34">
        <v>0</v>
      </c>
      <c r="J244" s="35">
        <v>87</v>
      </c>
      <c r="K244" s="23" t="s">
        <v>766</v>
      </c>
      <c r="L244" s="24">
        <v>0.2</v>
      </c>
      <c r="M244" s="23" t="s">
        <v>763</v>
      </c>
    </row>
    <row r="245" spans="1:13" ht="16.350000000000001" customHeight="1" x14ac:dyDescent="0.2">
      <c r="B245" s="23" t="s">
        <v>1319</v>
      </c>
      <c r="C245" s="23" t="s">
        <v>765</v>
      </c>
      <c r="D245" s="23" t="s">
        <v>414</v>
      </c>
      <c r="E245" s="23" t="s">
        <v>415</v>
      </c>
      <c r="F245" s="33">
        <v>34000</v>
      </c>
      <c r="G245" s="24">
        <v>0.2</v>
      </c>
      <c r="H245" s="34">
        <v>1</v>
      </c>
      <c r="I245" s="34">
        <v>0</v>
      </c>
      <c r="J245" s="35">
        <v>21</v>
      </c>
      <c r="K245" s="23" t="s">
        <v>766</v>
      </c>
      <c r="L245" s="24">
        <v>0.2</v>
      </c>
      <c r="M245" s="23" t="s">
        <v>763</v>
      </c>
    </row>
    <row r="246" spans="1:13" ht="16.350000000000001" customHeight="1" x14ac:dyDescent="0.2">
      <c r="B246" s="23" t="s">
        <v>1320</v>
      </c>
      <c r="C246" s="23" t="s">
        <v>765</v>
      </c>
      <c r="D246" s="23" t="s">
        <v>414</v>
      </c>
      <c r="E246" s="23" t="s">
        <v>415</v>
      </c>
      <c r="F246" s="33">
        <v>30054</v>
      </c>
      <c r="G246" s="24">
        <v>0.2</v>
      </c>
      <c r="H246" s="34">
        <v>1</v>
      </c>
      <c r="I246" s="34">
        <v>0</v>
      </c>
      <c r="J246" s="35">
        <v>39</v>
      </c>
      <c r="K246" s="23" t="s">
        <v>766</v>
      </c>
      <c r="L246" s="24">
        <v>0.2</v>
      </c>
      <c r="M246" s="23" t="s">
        <v>763</v>
      </c>
    </row>
    <row r="247" spans="1:13" ht="16.350000000000001" customHeight="1" x14ac:dyDescent="0.2">
      <c r="B247" s="23" t="s">
        <v>1321</v>
      </c>
      <c r="C247" s="23" t="s">
        <v>1322</v>
      </c>
      <c r="D247" s="23" t="s">
        <v>414</v>
      </c>
      <c r="E247" s="23" t="s">
        <v>415</v>
      </c>
      <c r="F247" s="33">
        <v>140000</v>
      </c>
      <c r="G247" s="24">
        <v>0.4</v>
      </c>
      <c r="H247" s="34">
        <v>0</v>
      </c>
      <c r="I247" s="34">
        <v>0</v>
      </c>
      <c r="J247" s="35">
        <v>0</v>
      </c>
      <c r="K247" s="23" t="s">
        <v>1323</v>
      </c>
      <c r="L247" s="24">
        <v>0.4</v>
      </c>
      <c r="M247" s="23" t="s">
        <v>767</v>
      </c>
    </row>
    <row r="248" spans="1:13" ht="16.350000000000001" customHeight="1" x14ac:dyDescent="0.2">
      <c r="B248" s="23" t="s">
        <v>947</v>
      </c>
      <c r="G248" s="24">
        <v>2.2000000000000002</v>
      </c>
      <c r="H248" s="34">
        <v>1.8</v>
      </c>
      <c r="J248" s="35">
        <v>353</v>
      </c>
    </row>
    <row r="249" spans="1:13" ht="16.350000000000001" customHeight="1" x14ac:dyDescent="0.2"/>
    <row r="250" spans="1:13" ht="16.350000000000001" customHeight="1" x14ac:dyDescent="0.2">
      <c r="A250" s="23" t="s">
        <v>49</v>
      </c>
      <c r="B250" s="23" t="s">
        <v>772</v>
      </c>
      <c r="C250" s="23" t="s">
        <v>773</v>
      </c>
      <c r="D250" s="23" t="s">
        <v>422</v>
      </c>
      <c r="E250" s="23" t="s">
        <v>420</v>
      </c>
      <c r="F250" s="33">
        <v>42000</v>
      </c>
      <c r="G250" s="24">
        <v>1</v>
      </c>
      <c r="H250" s="34">
        <v>1</v>
      </c>
      <c r="I250" s="34">
        <v>0</v>
      </c>
      <c r="J250" s="35">
        <v>132</v>
      </c>
      <c r="K250" s="23" t="s">
        <v>774</v>
      </c>
      <c r="L250" s="24">
        <v>1</v>
      </c>
      <c r="M250" s="23" t="s">
        <v>775</v>
      </c>
    </row>
    <row r="251" spans="1:13" ht="16.350000000000001" customHeight="1" x14ac:dyDescent="0.2">
      <c r="B251" s="23" t="s">
        <v>776</v>
      </c>
      <c r="C251" s="23" t="s">
        <v>777</v>
      </c>
      <c r="D251" s="23" t="s">
        <v>422</v>
      </c>
      <c r="E251" s="23" t="s">
        <v>420</v>
      </c>
      <c r="F251" s="33">
        <v>55416</v>
      </c>
      <c r="G251" s="24">
        <v>1</v>
      </c>
      <c r="H251" s="34">
        <v>1</v>
      </c>
      <c r="I251" s="34">
        <v>0</v>
      </c>
      <c r="J251" s="35">
        <v>55</v>
      </c>
      <c r="K251" s="23" t="s">
        <v>778</v>
      </c>
      <c r="L251" s="24">
        <v>0.75</v>
      </c>
      <c r="M251" s="23" t="s">
        <v>775</v>
      </c>
    </row>
    <row r="252" spans="1:13" ht="16.350000000000001" customHeight="1" x14ac:dyDescent="0.2">
      <c r="K252" s="23" t="s">
        <v>778</v>
      </c>
      <c r="L252" s="24">
        <v>0.25</v>
      </c>
      <c r="M252" s="23" t="s">
        <v>779</v>
      </c>
    </row>
    <row r="253" spans="1:13" ht="16.350000000000001" customHeight="1" x14ac:dyDescent="0.2">
      <c r="B253" s="23" t="s">
        <v>783</v>
      </c>
      <c r="C253" s="23" t="s">
        <v>777</v>
      </c>
      <c r="D253" s="23" t="s">
        <v>422</v>
      </c>
      <c r="E253" s="23" t="s">
        <v>420</v>
      </c>
      <c r="F253" s="33">
        <v>42326</v>
      </c>
      <c r="G253" s="24">
        <v>1</v>
      </c>
      <c r="H253" s="34">
        <v>1</v>
      </c>
      <c r="I253" s="34">
        <v>0</v>
      </c>
      <c r="J253" s="35">
        <v>457</v>
      </c>
      <c r="K253" s="23" t="s">
        <v>784</v>
      </c>
      <c r="L253" s="24">
        <v>1</v>
      </c>
      <c r="M253" s="23" t="s">
        <v>775</v>
      </c>
    </row>
    <row r="254" spans="1:13" ht="16.350000000000001" customHeight="1" x14ac:dyDescent="0.2">
      <c r="B254" s="23" t="s">
        <v>1324</v>
      </c>
      <c r="C254" s="23" t="s">
        <v>781</v>
      </c>
      <c r="D254" s="23" t="s">
        <v>414</v>
      </c>
      <c r="E254" s="23" t="s">
        <v>415</v>
      </c>
      <c r="F254" s="33">
        <v>40000</v>
      </c>
      <c r="G254" s="24">
        <v>0.7</v>
      </c>
      <c r="H254" s="34">
        <v>1</v>
      </c>
      <c r="I254" s="34">
        <v>0</v>
      </c>
      <c r="J254" s="35">
        <v>625</v>
      </c>
      <c r="K254" s="23" t="s">
        <v>782</v>
      </c>
      <c r="L254" s="24">
        <v>0.7</v>
      </c>
      <c r="M254" s="23" t="s">
        <v>775</v>
      </c>
    </row>
    <row r="255" spans="1:13" ht="16.350000000000001" customHeight="1" x14ac:dyDescent="0.2">
      <c r="B255" s="23" t="s">
        <v>771</v>
      </c>
      <c r="G255" s="24">
        <v>3.7</v>
      </c>
      <c r="H255" s="34">
        <v>3.7</v>
      </c>
      <c r="J255" s="35">
        <v>1269</v>
      </c>
    </row>
    <row r="256" spans="1:13" ht="16.350000000000001" customHeight="1" x14ac:dyDescent="0.2"/>
    <row r="257" spans="1:13" ht="16.350000000000001" customHeight="1" x14ac:dyDescent="0.2">
      <c r="A257" s="23" t="s">
        <v>50</v>
      </c>
      <c r="B257" s="23" t="s">
        <v>1325</v>
      </c>
      <c r="C257" s="23" t="s">
        <v>1326</v>
      </c>
      <c r="D257" s="23" t="s">
        <v>414</v>
      </c>
      <c r="E257" s="23" t="s">
        <v>439</v>
      </c>
      <c r="F257" s="33">
        <v>130000</v>
      </c>
      <c r="G257" s="24">
        <v>0.03</v>
      </c>
      <c r="H257" s="34">
        <v>1</v>
      </c>
      <c r="I257" s="34">
        <v>0</v>
      </c>
      <c r="J257" s="35">
        <v>11</v>
      </c>
      <c r="K257" s="23" t="s">
        <v>1327</v>
      </c>
      <c r="L257" s="24">
        <v>0.03</v>
      </c>
      <c r="M257" s="23" t="s">
        <v>788</v>
      </c>
    </row>
    <row r="258" spans="1:13" ht="16.350000000000001" customHeight="1" x14ac:dyDescent="0.2">
      <c r="B258" s="23" t="s">
        <v>785</v>
      </c>
      <c r="C258" s="23" t="s">
        <v>786</v>
      </c>
      <c r="D258" s="23" t="s">
        <v>422</v>
      </c>
      <c r="E258" s="23" t="s">
        <v>420</v>
      </c>
      <c r="F258" s="33">
        <v>49413</v>
      </c>
      <c r="G258" s="24">
        <v>0.75</v>
      </c>
      <c r="H258" s="34">
        <v>1</v>
      </c>
      <c r="I258" s="34">
        <v>0</v>
      </c>
      <c r="J258" s="35">
        <v>637</v>
      </c>
      <c r="K258" s="23" t="s">
        <v>787</v>
      </c>
      <c r="L258" s="24">
        <v>0.75</v>
      </c>
      <c r="M258" s="23" t="s">
        <v>788</v>
      </c>
    </row>
    <row r="259" spans="1:13" ht="16.350000000000001" customHeight="1" x14ac:dyDescent="0.2">
      <c r="B259" s="23" t="s">
        <v>518</v>
      </c>
      <c r="G259" s="24">
        <v>0.78</v>
      </c>
      <c r="H259" s="34">
        <v>0.78</v>
      </c>
      <c r="J259" s="35">
        <v>648</v>
      </c>
    </row>
    <row r="260" spans="1:13" ht="16.350000000000001" customHeight="1" x14ac:dyDescent="0.2"/>
    <row r="261" spans="1:13" ht="16.350000000000001" customHeight="1" x14ac:dyDescent="0.2">
      <c r="A261" s="23" t="s">
        <v>51</v>
      </c>
      <c r="B261" s="23" t="s">
        <v>794</v>
      </c>
      <c r="C261" s="23" t="s">
        <v>795</v>
      </c>
      <c r="D261" s="23" t="s">
        <v>422</v>
      </c>
      <c r="E261" s="23" t="s">
        <v>420</v>
      </c>
      <c r="F261" s="33">
        <v>48000</v>
      </c>
      <c r="G261" s="24">
        <v>0.67</v>
      </c>
      <c r="H261" s="34">
        <v>1</v>
      </c>
      <c r="I261" s="34">
        <v>0</v>
      </c>
      <c r="J261" s="35">
        <v>276</v>
      </c>
      <c r="K261" s="23" t="s">
        <v>797</v>
      </c>
      <c r="L261" s="24">
        <v>0.42</v>
      </c>
      <c r="M261" s="23" t="s">
        <v>798</v>
      </c>
    </row>
    <row r="262" spans="1:13" ht="16.350000000000001" customHeight="1" x14ac:dyDescent="0.2">
      <c r="K262" s="23" t="s">
        <v>799</v>
      </c>
      <c r="L262" s="24">
        <v>8.3000000000000004E-2</v>
      </c>
      <c r="M262" s="23" t="s">
        <v>615</v>
      </c>
    </row>
    <row r="263" spans="1:13" ht="16.350000000000001" customHeight="1" x14ac:dyDescent="0.2">
      <c r="K263" s="23" t="s">
        <v>796</v>
      </c>
      <c r="L263" s="24">
        <v>0.2</v>
      </c>
      <c r="M263" s="23" t="s">
        <v>751</v>
      </c>
    </row>
    <row r="264" spans="1:13" ht="16.350000000000001" customHeight="1" x14ac:dyDescent="0.2">
      <c r="K264" s="23" t="s">
        <v>1328</v>
      </c>
      <c r="L264" s="24">
        <v>0.16700000000000001</v>
      </c>
      <c r="M264" s="23" t="s">
        <v>615</v>
      </c>
    </row>
    <row r="265" spans="1:13" ht="16.350000000000001" customHeight="1" x14ac:dyDescent="0.2">
      <c r="B265" s="23" t="s">
        <v>1329</v>
      </c>
      <c r="C265" s="23" t="s">
        <v>1330</v>
      </c>
      <c r="D265" s="23" t="s">
        <v>414</v>
      </c>
      <c r="E265" s="23" t="s">
        <v>415</v>
      </c>
      <c r="F265" s="33">
        <v>40000</v>
      </c>
      <c r="G265" s="24">
        <v>0.28999999999999998</v>
      </c>
      <c r="H265" s="34">
        <v>1</v>
      </c>
      <c r="I265" s="34">
        <v>0</v>
      </c>
      <c r="J265" s="35">
        <v>36</v>
      </c>
      <c r="K265" s="23" t="s">
        <v>1331</v>
      </c>
      <c r="L265" s="24">
        <v>0.28999999999999998</v>
      </c>
      <c r="M265" s="23" t="s">
        <v>798</v>
      </c>
    </row>
    <row r="266" spans="1:13" ht="16.350000000000001" customHeight="1" x14ac:dyDescent="0.2">
      <c r="B266" s="23" t="s">
        <v>518</v>
      </c>
      <c r="G266" s="24">
        <v>0.96</v>
      </c>
      <c r="H266" s="34">
        <v>0.96</v>
      </c>
      <c r="J266" s="35">
        <v>312</v>
      </c>
    </row>
    <row r="267" spans="1:13" ht="16.350000000000001" customHeight="1" x14ac:dyDescent="0.2"/>
    <row r="268" spans="1:13" ht="16.350000000000001" customHeight="1" x14ac:dyDescent="0.2">
      <c r="A268" s="23" t="s">
        <v>52</v>
      </c>
      <c r="B268" s="23" t="s">
        <v>800</v>
      </c>
      <c r="C268" s="23" t="s">
        <v>801</v>
      </c>
      <c r="D268" s="23" t="s">
        <v>422</v>
      </c>
      <c r="E268" s="23" t="s">
        <v>420</v>
      </c>
      <c r="F268" s="33">
        <v>31927</v>
      </c>
      <c r="G268" s="24">
        <v>1</v>
      </c>
      <c r="H268" s="34">
        <v>1</v>
      </c>
      <c r="I268" s="34">
        <v>0</v>
      </c>
      <c r="J268" s="35">
        <v>241</v>
      </c>
      <c r="K268" s="23" t="s">
        <v>805</v>
      </c>
      <c r="L268" s="24">
        <v>0</v>
      </c>
      <c r="M268" s="23" t="s">
        <v>804</v>
      </c>
    </row>
    <row r="269" spans="1:13" ht="16.350000000000001" customHeight="1" x14ac:dyDescent="0.2">
      <c r="K269" s="23" t="s">
        <v>802</v>
      </c>
      <c r="L269" s="24">
        <v>0.5</v>
      </c>
      <c r="M269" s="23" t="s">
        <v>803</v>
      </c>
    </row>
    <row r="270" spans="1:13" ht="16.350000000000001" customHeight="1" x14ac:dyDescent="0.2">
      <c r="K270" s="23" t="s">
        <v>802</v>
      </c>
      <c r="L270" s="24">
        <v>0.5</v>
      </c>
      <c r="M270" s="23" t="s">
        <v>804</v>
      </c>
    </row>
    <row r="271" spans="1:13" ht="16.350000000000001" customHeight="1" x14ac:dyDescent="0.2">
      <c r="B271" s="23" t="s">
        <v>809</v>
      </c>
      <c r="C271" s="23" t="s">
        <v>810</v>
      </c>
      <c r="D271" s="23" t="s">
        <v>422</v>
      </c>
      <c r="E271" s="23" t="s">
        <v>420</v>
      </c>
      <c r="F271" s="33">
        <v>46798</v>
      </c>
      <c r="G271" s="24">
        <v>0.8</v>
      </c>
      <c r="H271" s="34">
        <v>1</v>
      </c>
      <c r="I271" s="34">
        <v>0</v>
      </c>
      <c r="J271" s="35">
        <v>276</v>
      </c>
      <c r="K271" s="23" t="s">
        <v>811</v>
      </c>
      <c r="L271" s="24">
        <v>0.1</v>
      </c>
      <c r="M271" s="23" t="s">
        <v>812</v>
      </c>
    </row>
    <row r="272" spans="1:13" ht="16.350000000000001" customHeight="1" x14ac:dyDescent="0.2">
      <c r="K272" s="23" t="s">
        <v>813</v>
      </c>
      <c r="L272" s="24">
        <v>0.8</v>
      </c>
      <c r="M272" s="23" t="s">
        <v>803</v>
      </c>
    </row>
    <row r="273" spans="1:13" ht="16.350000000000001" customHeight="1" x14ac:dyDescent="0.2">
      <c r="K273" s="23" t="s">
        <v>811</v>
      </c>
      <c r="L273" s="24">
        <v>0.1</v>
      </c>
      <c r="M273" s="23" t="s">
        <v>814</v>
      </c>
    </row>
    <row r="274" spans="1:13" ht="16.350000000000001" customHeight="1" x14ac:dyDescent="0.2">
      <c r="B274" s="23" t="s">
        <v>1332</v>
      </c>
      <c r="C274" s="23" t="s">
        <v>1333</v>
      </c>
      <c r="D274" s="23" t="s">
        <v>414</v>
      </c>
      <c r="E274" s="23" t="s">
        <v>415</v>
      </c>
      <c r="F274" s="33">
        <v>40000</v>
      </c>
      <c r="G274" s="24">
        <v>1</v>
      </c>
      <c r="H274" s="34">
        <v>1</v>
      </c>
      <c r="I274" s="34">
        <v>0</v>
      </c>
      <c r="J274" s="35">
        <v>117</v>
      </c>
      <c r="K274" s="23" t="s">
        <v>1334</v>
      </c>
      <c r="L274" s="24">
        <v>1</v>
      </c>
      <c r="M274" s="23" t="s">
        <v>803</v>
      </c>
    </row>
    <row r="275" spans="1:13" ht="16.350000000000001" customHeight="1" x14ac:dyDescent="0.2">
      <c r="B275" s="23" t="s">
        <v>457</v>
      </c>
      <c r="G275" s="24">
        <v>2.8</v>
      </c>
      <c r="H275" s="34">
        <v>2.8</v>
      </c>
      <c r="J275" s="35">
        <v>634</v>
      </c>
    </row>
    <row r="276" spans="1:13" ht="16.350000000000001" customHeight="1" x14ac:dyDescent="0.2"/>
    <row r="277" spans="1:13" ht="16.350000000000001" customHeight="1" x14ac:dyDescent="0.2">
      <c r="A277" s="23" t="s">
        <v>53</v>
      </c>
      <c r="B277" s="23" t="s">
        <v>815</v>
      </c>
      <c r="C277" s="23" t="s">
        <v>816</v>
      </c>
      <c r="D277" s="23" t="s">
        <v>422</v>
      </c>
      <c r="E277" s="23" t="s">
        <v>420</v>
      </c>
      <c r="F277" s="33">
        <v>37647</v>
      </c>
      <c r="G277" s="24">
        <v>0.6</v>
      </c>
      <c r="H277" s="34">
        <v>1</v>
      </c>
      <c r="I277" s="34">
        <v>0</v>
      </c>
      <c r="J277" s="35">
        <v>168</v>
      </c>
      <c r="K277" s="23" t="s">
        <v>817</v>
      </c>
      <c r="L277" s="24">
        <v>0.6</v>
      </c>
      <c r="M277" s="23" t="s">
        <v>818</v>
      </c>
    </row>
    <row r="278" spans="1:13" ht="16.350000000000001" customHeight="1" x14ac:dyDescent="0.2">
      <c r="B278" s="23" t="s">
        <v>1335</v>
      </c>
      <c r="C278" s="23" t="s">
        <v>816</v>
      </c>
      <c r="D278" s="23" t="s">
        <v>422</v>
      </c>
      <c r="E278" s="23" t="s">
        <v>420</v>
      </c>
      <c r="F278" s="33">
        <v>40505.262719999999</v>
      </c>
      <c r="G278" s="24">
        <v>0.26</v>
      </c>
      <c r="H278" s="34">
        <v>1</v>
      </c>
      <c r="I278" s="34">
        <v>0</v>
      </c>
      <c r="J278" s="35">
        <v>52</v>
      </c>
      <c r="K278" s="23" t="s">
        <v>846</v>
      </c>
      <c r="L278" s="24">
        <v>0.26</v>
      </c>
      <c r="M278" s="23" t="s">
        <v>818</v>
      </c>
    </row>
    <row r="279" spans="1:13" ht="16.350000000000001" customHeight="1" x14ac:dyDescent="0.2">
      <c r="B279" s="23" t="s">
        <v>819</v>
      </c>
      <c r="C279" s="23" t="s">
        <v>816</v>
      </c>
      <c r="D279" s="23" t="s">
        <v>422</v>
      </c>
      <c r="E279" s="23" t="s">
        <v>420</v>
      </c>
      <c r="F279" s="33">
        <v>46745</v>
      </c>
      <c r="G279" s="24">
        <v>0.6</v>
      </c>
      <c r="H279" s="34">
        <v>1</v>
      </c>
      <c r="I279" s="34">
        <v>0</v>
      </c>
      <c r="J279" s="35">
        <v>104</v>
      </c>
      <c r="K279" s="23" t="s">
        <v>820</v>
      </c>
      <c r="L279" s="24">
        <v>0.6</v>
      </c>
      <c r="M279" s="23" t="s">
        <v>818</v>
      </c>
    </row>
    <row r="280" spans="1:13" ht="16.350000000000001" customHeight="1" x14ac:dyDescent="0.2">
      <c r="B280" s="23" t="s">
        <v>1336</v>
      </c>
      <c r="C280" s="23" t="s">
        <v>816</v>
      </c>
      <c r="D280" s="23" t="s">
        <v>414</v>
      </c>
      <c r="E280" s="23" t="s">
        <v>415</v>
      </c>
      <c r="F280" s="33">
        <v>34000</v>
      </c>
      <c r="G280" s="24">
        <v>0.6</v>
      </c>
      <c r="H280" s="34">
        <v>1</v>
      </c>
      <c r="I280" s="34">
        <v>0</v>
      </c>
      <c r="J280" s="35">
        <v>234</v>
      </c>
      <c r="K280" s="23" t="s">
        <v>846</v>
      </c>
      <c r="L280" s="24">
        <v>0.6</v>
      </c>
      <c r="M280" s="23" t="s">
        <v>818</v>
      </c>
    </row>
    <row r="281" spans="1:13" ht="16.350000000000001" customHeight="1" x14ac:dyDescent="0.2">
      <c r="B281" s="23" t="s">
        <v>821</v>
      </c>
      <c r="C281" s="23" t="s">
        <v>822</v>
      </c>
      <c r="D281" s="23" t="s">
        <v>422</v>
      </c>
      <c r="E281" s="23" t="s">
        <v>420</v>
      </c>
      <c r="F281" s="33">
        <v>46798</v>
      </c>
      <c r="G281" s="24">
        <v>1</v>
      </c>
      <c r="H281" s="34">
        <v>1</v>
      </c>
      <c r="I281" s="34">
        <v>0</v>
      </c>
      <c r="J281" s="35">
        <v>221</v>
      </c>
      <c r="K281" s="23" t="s">
        <v>823</v>
      </c>
      <c r="L281" s="24">
        <v>1</v>
      </c>
      <c r="M281" s="23" t="s">
        <v>818</v>
      </c>
    </row>
    <row r="282" spans="1:13" ht="16.350000000000001" customHeight="1" x14ac:dyDescent="0.2">
      <c r="B282" s="23" t="s">
        <v>824</v>
      </c>
      <c r="C282" s="23" t="s">
        <v>825</v>
      </c>
      <c r="D282" s="23" t="s">
        <v>422</v>
      </c>
      <c r="E282" s="23" t="s">
        <v>420</v>
      </c>
      <c r="F282" s="33">
        <v>40000</v>
      </c>
      <c r="G282" s="24">
        <v>1</v>
      </c>
      <c r="H282" s="34">
        <v>1</v>
      </c>
      <c r="I282" s="34">
        <v>0</v>
      </c>
      <c r="J282" s="35">
        <v>380</v>
      </c>
      <c r="K282" s="23" t="s">
        <v>826</v>
      </c>
      <c r="L282" s="24">
        <v>1</v>
      </c>
      <c r="M282" s="23" t="s">
        <v>818</v>
      </c>
    </row>
    <row r="283" spans="1:13" ht="16.350000000000001" customHeight="1" x14ac:dyDescent="0.2">
      <c r="B283" s="23" t="s">
        <v>1337</v>
      </c>
      <c r="C283" s="23" t="s">
        <v>838</v>
      </c>
      <c r="D283" s="23" t="s">
        <v>414</v>
      </c>
      <c r="E283" s="23" t="s">
        <v>415</v>
      </c>
      <c r="F283" s="33">
        <v>60000</v>
      </c>
      <c r="G283" s="24">
        <v>0.5</v>
      </c>
      <c r="H283" s="34">
        <v>1</v>
      </c>
      <c r="I283" s="34">
        <v>0</v>
      </c>
      <c r="J283" s="35">
        <v>99</v>
      </c>
      <c r="K283" s="23" t="s">
        <v>1338</v>
      </c>
      <c r="L283" s="24">
        <v>0.26800000000000002</v>
      </c>
      <c r="M283" s="23" t="s">
        <v>818</v>
      </c>
    </row>
    <row r="284" spans="1:13" ht="16.350000000000001" customHeight="1" x14ac:dyDescent="0.2">
      <c r="K284" s="23" t="s">
        <v>841</v>
      </c>
      <c r="L284" s="24">
        <v>0.1</v>
      </c>
      <c r="M284" s="23" t="s">
        <v>1339</v>
      </c>
    </row>
    <row r="285" spans="1:13" ht="16.350000000000001" customHeight="1" x14ac:dyDescent="0.2">
      <c r="K285" s="23" t="s">
        <v>1338</v>
      </c>
      <c r="L285" s="24">
        <v>0.13200000000000001</v>
      </c>
      <c r="M285" s="23" t="s">
        <v>1339</v>
      </c>
    </row>
    <row r="286" spans="1:13" ht="16.350000000000001" customHeight="1" x14ac:dyDescent="0.2">
      <c r="B286" s="23" t="s">
        <v>827</v>
      </c>
      <c r="C286" s="23" t="s">
        <v>816</v>
      </c>
      <c r="D286" s="23" t="s">
        <v>422</v>
      </c>
      <c r="E286" s="23" t="s">
        <v>420</v>
      </c>
      <c r="F286" s="33">
        <v>35015</v>
      </c>
      <c r="G286" s="24">
        <v>0.4</v>
      </c>
      <c r="H286" s="34">
        <v>1</v>
      </c>
      <c r="I286" s="34">
        <v>0</v>
      </c>
      <c r="J286" s="35">
        <v>144</v>
      </c>
      <c r="K286" s="23" t="s">
        <v>828</v>
      </c>
      <c r="L286" s="24">
        <v>0.4</v>
      </c>
      <c r="M286" s="23" t="s">
        <v>818</v>
      </c>
    </row>
    <row r="287" spans="1:13" ht="16.350000000000001" customHeight="1" x14ac:dyDescent="0.2">
      <c r="B287" s="23" t="s">
        <v>829</v>
      </c>
      <c r="C287" s="23" t="s">
        <v>816</v>
      </c>
      <c r="D287" s="23" t="s">
        <v>422</v>
      </c>
      <c r="E287" s="23" t="s">
        <v>420</v>
      </c>
      <c r="F287" s="33">
        <v>34000</v>
      </c>
      <c r="G287" s="24">
        <v>0.6</v>
      </c>
      <c r="H287" s="34">
        <v>1</v>
      </c>
      <c r="I287" s="34">
        <v>0</v>
      </c>
      <c r="J287" s="35">
        <v>168</v>
      </c>
      <c r="K287" s="23" t="s">
        <v>830</v>
      </c>
      <c r="L287" s="24">
        <v>0.6</v>
      </c>
      <c r="M287" s="23" t="s">
        <v>818</v>
      </c>
    </row>
    <row r="288" spans="1:13" ht="16.350000000000001" customHeight="1" x14ac:dyDescent="0.2">
      <c r="B288" s="23" t="s">
        <v>831</v>
      </c>
      <c r="C288" s="23" t="s">
        <v>822</v>
      </c>
      <c r="D288" s="23" t="s">
        <v>422</v>
      </c>
      <c r="E288" s="23" t="s">
        <v>420</v>
      </c>
      <c r="F288" s="33">
        <v>42891</v>
      </c>
      <c r="G288" s="24">
        <v>1</v>
      </c>
      <c r="H288" s="34">
        <v>1</v>
      </c>
      <c r="I288" s="34">
        <v>0</v>
      </c>
      <c r="J288" s="35">
        <v>1924</v>
      </c>
      <c r="K288" s="23" t="s">
        <v>832</v>
      </c>
      <c r="L288" s="24">
        <v>1</v>
      </c>
      <c r="M288" s="23" t="s">
        <v>818</v>
      </c>
    </row>
    <row r="289" spans="1:13" ht="16.350000000000001" customHeight="1" x14ac:dyDescent="0.2">
      <c r="B289" s="23" t="s">
        <v>833</v>
      </c>
      <c r="C289" s="23" t="s">
        <v>822</v>
      </c>
      <c r="D289" s="23" t="s">
        <v>422</v>
      </c>
      <c r="E289" s="23" t="s">
        <v>420</v>
      </c>
      <c r="F289" s="33">
        <v>47855</v>
      </c>
      <c r="G289" s="24">
        <v>1</v>
      </c>
      <c r="H289" s="34">
        <v>1</v>
      </c>
      <c r="I289" s="34">
        <v>0</v>
      </c>
      <c r="J289" s="35">
        <v>1306</v>
      </c>
      <c r="K289" s="23" t="s">
        <v>834</v>
      </c>
      <c r="L289" s="24">
        <v>1</v>
      </c>
      <c r="M289" s="23" t="s">
        <v>818</v>
      </c>
    </row>
    <row r="290" spans="1:13" ht="16.350000000000001" customHeight="1" x14ac:dyDescent="0.2">
      <c r="K290" s="23" t="s">
        <v>835</v>
      </c>
      <c r="L290" s="24">
        <v>0</v>
      </c>
      <c r="M290" s="23" t="s">
        <v>836</v>
      </c>
    </row>
    <row r="291" spans="1:13" ht="16.350000000000001" customHeight="1" x14ac:dyDescent="0.2">
      <c r="B291" s="23" t="s">
        <v>837</v>
      </c>
      <c r="C291" s="23" t="s">
        <v>838</v>
      </c>
      <c r="D291" s="23" t="s">
        <v>422</v>
      </c>
      <c r="E291" s="23" t="s">
        <v>420</v>
      </c>
      <c r="F291" s="33">
        <v>80079</v>
      </c>
      <c r="G291" s="24">
        <v>0.35</v>
      </c>
      <c r="H291" s="34">
        <v>0</v>
      </c>
      <c r="I291" s="34">
        <v>1</v>
      </c>
      <c r="J291" s="35">
        <v>0</v>
      </c>
      <c r="K291" s="23" t="s">
        <v>842</v>
      </c>
      <c r="L291" s="24">
        <v>0.16</v>
      </c>
      <c r="M291" s="23" t="s">
        <v>843</v>
      </c>
    </row>
    <row r="292" spans="1:13" ht="16.350000000000001" customHeight="1" x14ac:dyDescent="0.2">
      <c r="K292" s="23" t="s">
        <v>841</v>
      </c>
      <c r="L292" s="24">
        <v>0.19</v>
      </c>
      <c r="M292" s="23" t="s">
        <v>840</v>
      </c>
    </row>
    <row r="293" spans="1:13" ht="16.350000000000001" customHeight="1" x14ac:dyDescent="0.2">
      <c r="B293" s="23" t="s">
        <v>844</v>
      </c>
      <c r="C293" s="23" t="s">
        <v>825</v>
      </c>
      <c r="D293" s="23" t="s">
        <v>422</v>
      </c>
      <c r="E293" s="23" t="s">
        <v>420</v>
      </c>
      <c r="F293" s="33">
        <v>40000</v>
      </c>
      <c r="G293" s="24">
        <v>1</v>
      </c>
      <c r="H293" s="34">
        <v>1</v>
      </c>
      <c r="I293" s="34">
        <v>0</v>
      </c>
      <c r="J293" s="35">
        <v>258</v>
      </c>
      <c r="K293" s="23" t="s">
        <v>845</v>
      </c>
      <c r="L293" s="24">
        <v>1</v>
      </c>
      <c r="M293" s="23" t="s">
        <v>818</v>
      </c>
    </row>
    <row r="294" spans="1:13" ht="16.350000000000001" customHeight="1" x14ac:dyDescent="0.2">
      <c r="B294" s="23" t="s">
        <v>847</v>
      </c>
      <c r="C294" s="23" t="s">
        <v>848</v>
      </c>
      <c r="D294" s="23" t="s">
        <v>422</v>
      </c>
      <c r="E294" s="23" t="s">
        <v>420</v>
      </c>
      <c r="F294" s="33">
        <v>42000</v>
      </c>
      <c r="G294" s="24">
        <v>1</v>
      </c>
      <c r="H294" s="34">
        <v>1</v>
      </c>
      <c r="I294" s="34">
        <v>0</v>
      </c>
      <c r="J294" s="35">
        <v>179</v>
      </c>
      <c r="K294" s="23" t="s">
        <v>849</v>
      </c>
      <c r="L294" s="24">
        <v>1</v>
      </c>
      <c r="M294" s="23" t="s">
        <v>818</v>
      </c>
    </row>
    <row r="295" spans="1:13" ht="16.350000000000001" customHeight="1" x14ac:dyDescent="0.2">
      <c r="B295" s="23" t="s">
        <v>850</v>
      </c>
      <c r="C295" s="23" t="s">
        <v>848</v>
      </c>
      <c r="D295" s="23" t="s">
        <v>422</v>
      </c>
      <c r="E295" s="23" t="s">
        <v>420</v>
      </c>
      <c r="F295" s="33">
        <v>42000</v>
      </c>
      <c r="G295" s="24">
        <v>1</v>
      </c>
      <c r="H295" s="34">
        <v>1</v>
      </c>
      <c r="I295" s="34">
        <v>0</v>
      </c>
      <c r="J295" s="35">
        <v>155</v>
      </c>
      <c r="K295" s="23" t="s">
        <v>849</v>
      </c>
      <c r="L295" s="24">
        <v>1</v>
      </c>
      <c r="M295" s="23" t="s">
        <v>818</v>
      </c>
    </row>
    <row r="296" spans="1:13" ht="16.350000000000001" customHeight="1" x14ac:dyDescent="0.2">
      <c r="B296" s="23" t="s">
        <v>1103</v>
      </c>
      <c r="G296" s="24">
        <v>10.91</v>
      </c>
      <c r="H296" s="34">
        <v>10.56</v>
      </c>
      <c r="J296" s="35">
        <v>5392</v>
      </c>
    </row>
    <row r="297" spans="1:13" ht="16.350000000000001" customHeight="1" x14ac:dyDescent="0.2"/>
    <row r="298" spans="1:13" ht="16.350000000000001" customHeight="1" x14ac:dyDescent="0.2">
      <c r="A298" s="23" t="s">
        <v>54</v>
      </c>
      <c r="B298" s="23" t="s">
        <v>852</v>
      </c>
      <c r="C298" s="23" t="s">
        <v>255</v>
      </c>
      <c r="D298" s="23" t="s">
        <v>422</v>
      </c>
      <c r="E298" s="23" t="s">
        <v>420</v>
      </c>
      <c r="F298" s="33">
        <v>40336</v>
      </c>
      <c r="G298" s="24">
        <v>1</v>
      </c>
      <c r="H298" s="34">
        <v>1</v>
      </c>
      <c r="I298" s="34">
        <v>0</v>
      </c>
      <c r="J298" s="35">
        <v>380</v>
      </c>
      <c r="K298" s="23" t="s">
        <v>853</v>
      </c>
      <c r="L298" s="24">
        <v>1</v>
      </c>
      <c r="M298" s="23" t="s">
        <v>854</v>
      </c>
    </row>
    <row r="299" spans="1:13" ht="16.350000000000001" customHeight="1" x14ac:dyDescent="0.2">
      <c r="B299" s="23" t="s">
        <v>855</v>
      </c>
      <c r="C299" s="23" t="s">
        <v>193</v>
      </c>
      <c r="D299" s="23" t="s">
        <v>422</v>
      </c>
      <c r="E299" s="23" t="s">
        <v>420</v>
      </c>
      <c r="F299" s="33">
        <v>33617</v>
      </c>
      <c r="G299" s="24">
        <v>1</v>
      </c>
      <c r="H299" s="34">
        <v>1</v>
      </c>
      <c r="I299" s="34">
        <v>0</v>
      </c>
      <c r="J299" s="35">
        <v>435</v>
      </c>
      <c r="K299" s="23" t="s">
        <v>856</v>
      </c>
      <c r="L299" s="24">
        <v>1</v>
      </c>
      <c r="M299" s="23" t="s">
        <v>854</v>
      </c>
    </row>
    <row r="300" spans="1:13" ht="16.350000000000001" customHeight="1" x14ac:dyDescent="0.2">
      <c r="B300" s="23" t="s">
        <v>857</v>
      </c>
      <c r="C300" s="23" t="s">
        <v>858</v>
      </c>
      <c r="D300" s="23" t="s">
        <v>422</v>
      </c>
      <c r="E300" s="23" t="s">
        <v>420</v>
      </c>
      <c r="F300" s="33">
        <v>54098</v>
      </c>
      <c r="G300" s="24">
        <v>1</v>
      </c>
      <c r="H300" s="34">
        <v>1</v>
      </c>
      <c r="I300" s="34">
        <v>0</v>
      </c>
      <c r="J300" s="35">
        <v>159</v>
      </c>
      <c r="K300" s="23" t="s">
        <v>859</v>
      </c>
      <c r="L300" s="24">
        <v>1</v>
      </c>
      <c r="M300" s="23" t="s">
        <v>854</v>
      </c>
    </row>
    <row r="301" spans="1:13" ht="16.350000000000001" customHeight="1" x14ac:dyDescent="0.2">
      <c r="B301" s="23" t="s">
        <v>860</v>
      </c>
      <c r="C301" s="23" t="s">
        <v>193</v>
      </c>
      <c r="D301" s="23" t="s">
        <v>422</v>
      </c>
      <c r="E301" s="23" t="s">
        <v>420</v>
      </c>
      <c r="F301" s="33">
        <v>35015</v>
      </c>
      <c r="G301" s="24">
        <v>0.8</v>
      </c>
      <c r="H301" s="34">
        <v>1</v>
      </c>
      <c r="I301" s="34">
        <v>0</v>
      </c>
      <c r="J301" s="35">
        <v>194</v>
      </c>
      <c r="K301" s="23" t="s">
        <v>856</v>
      </c>
      <c r="L301" s="24">
        <v>0.8</v>
      </c>
      <c r="M301" s="23" t="s">
        <v>854</v>
      </c>
    </row>
    <row r="302" spans="1:13" ht="16.350000000000001" customHeight="1" x14ac:dyDescent="0.2">
      <c r="B302" s="23" t="s">
        <v>862</v>
      </c>
      <c r="C302" s="23" t="s">
        <v>255</v>
      </c>
      <c r="D302" s="23" t="s">
        <v>422</v>
      </c>
      <c r="E302" s="23" t="s">
        <v>420</v>
      </c>
      <c r="F302" s="33">
        <v>38183</v>
      </c>
      <c r="G302" s="24">
        <v>1</v>
      </c>
      <c r="H302" s="34">
        <v>1</v>
      </c>
      <c r="I302" s="34">
        <v>0</v>
      </c>
      <c r="J302" s="35">
        <v>260</v>
      </c>
      <c r="K302" s="23" t="s">
        <v>863</v>
      </c>
      <c r="L302" s="24">
        <v>1</v>
      </c>
      <c r="M302" s="23" t="s">
        <v>854</v>
      </c>
    </row>
    <row r="303" spans="1:13" ht="16.350000000000001" customHeight="1" x14ac:dyDescent="0.2">
      <c r="B303" s="23" t="s">
        <v>865</v>
      </c>
      <c r="C303" s="23" t="s">
        <v>255</v>
      </c>
      <c r="D303" s="23" t="s">
        <v>422</v>
      </c>
      <c r="E303" s="23" t="s">
        <v>420</v>
      </c>
      <c r="F303" s="33">
        <v>48640</v>
      </c>
      <c r="G303" s="24">
        <v>0.93</v>
      </c>
      <c r="H303" s="34">
        <v>1</v>
      </c>
      <c r="I303" s="34">
        <v>0</v>
      </c>
      <c r="J303" s="35">
        <v>128</v>
      </c>
      <c r="K303" s="23" t="s">
        <v>866</v>
      </c>
      <c r="L303" s="24">
        <v>0.93</v>
      </c>
      <c r="M303" s="23" t="s">
        <v>854</v>
      </c>
    </row>
    <row r="304" spans="1:13" ht="16.350000000000001" customHeight="1" x14ac:dyDescent="0.2">
      <c r="K304" s="23" t="s">
        <v>867</v>
      </c>
      <c r="L304" s="24">
        <v>0</v>
      </c>
      <c r="M304" s="23" t="s">
        <v>868</v>
      </c>
    </row>
    <row r="305" spans="1:13" ht="16.350000000000001" customHeight="1" x14ac:dyDescent="0.2">
      <c r="B305" s="23" t="s">
        <v>869</v>
      </c>
      <c r="C305" s="23" t="s">
        <v>870</v>
      </c>
      <c r="D305" s="23" t="s">
        <v>422</v>
      </c>
      <c r="E305" s="23" t="s">
        <v>420</v>
      </c>
      <c r="F305" s="33">
        <v>38000</v>
      </c>
      <c r="G305" s="24">
        <v>1</v>
      </c>
      <c r="H305" s="34">
        <v>1</v>
      </c>
      <c r="I305" s="34">
        <v>0</v>
      </c>
      <c r="J305" s="35">
        <v>111</v>
      </c>
      <c r="K305" s="23" t="s">
        <v>871</v>
      </c>
      <c r="L305" s="24">
        <v>1</v>
      </c>
      <c r="M305" s="23" t="s">
        <v>854</v>
      </c>
    </row>
    <row r="306" spans="1:13" ht="16.350000000000001" customHeight="1" x14ac:dyDescent="0.2">
      <c r="B306" s="23" t="s">
        <v>872</v>
      </c>
      <c r="C306" s="23" t="s">
        <v>255</v>
      </c>
      <c r="D306" s="23" t="s">
        <v>422</v>
      </c>
      <c r="E306" s="23" t="s">
        <v>420</v>
      </c>
      <c r="F306" s="33">
        <v>39270</v>
      </c>
      <c r="G306" s="24">
        <v>1</v>
      </c>
      <c r="H306" s="34">
        <v>1</v>
      </c>
      <c r="I306" s="34">
        <v>0</v>
      </c>
      <c r="J306" s="35">
        <v>199</v>
      </c>
      <c r="K306" s="23" t="s">
        <v>873</v>
      </c>
      <c r="L306" s="24">
        <v>1</v>
      </c>
      <c r="M306" s="23" t="s">
        <v>854</v>
      </c>
    </row>
    <row r="307" spans="1:13" ht="16.350000000000001" customHeight="1" x14ac:dyDescent="0.2">
      <c r="B307" s="23" t="s">
        <v>874</v>
      </c>
      <c r="C307" s="23" t="s">
        <v>193</v>
      </c>
      <c r="D307" s="23" t="s">
        <v>422</v>
      </c>
      <c r="E307" s="23" t="s">
        <v>415</v>
      </c>
      <c r="F307" s="33">
        <v>34000</v>
      </c>
      <c r="G307" s="24">
        <v>0.47</v>
      </c>
      <c r="H307" s="34">
        <v>1</v>
      </c>
      <c r="I307" s="34">
        <v>0</v>
      </c>
      <c r="J307" s="35">
        <v>110</v>
      </c>
      <c r="K307" s="23" t="s">
        <v>856</v>
      </c>
      <c r="L307" s="24">
        <v>0.47</v>
      </c>
      <c r="M307" s="23" t="s">
        <v>854</v>
      </c>
    </row>
    <row r="308" spans="1:13" ht="16.350000000000001" customHeight="1" x14ac:dyDescent="0.2">
      <c r="B308" s="23" t="s">
        <v>1340</v>
      </c>
      <c r="C308" s="23" t="s">
        <v>193</v>
      </c>
      <c r="D308" s="23" t="s">
        <v>414</v>
      </c>
      <c r="E308" s="23" t="s">
        <v>420</v>
      </c>
      <c r="F308" s="33">
        <v>34000</v>
      </c>
      <c r="G308" s="24">
        <v>0.33</v>
      </c>
      <c r="H308" s="34">
        <v>1</v>
      </c>
      <c r="I308" s="34">
        <v>0</v>
      </c>
      <c r="J308" s="35">
        <v>120</v>
      </c>
      <c r="K308" s="23" t="s">
        <v>856</v>
      </c>
      <c r="L308" s="24">
        <v>0.33</v>
      </c>
      <c r="M308" s="23" t="s">
        <v>854</v>
      </c>
    </row>
    <row r="309" spans="1:13" ht="16.350000000000001" customHeight="1" x14ac:dyDescent="0.2">
      <c r="B309" s="23" t="s">
        <v>875</v>
      </c>
      <c r="C309" s="23" t="s">
        <v>193</v>
      </c>
      <c r="D309" s="23" t="s">
        <v>422</v>
      </c>
      <c r="E309" s="23" t="s">
        <v>420</v>
      </c>
      <c r="F309" s="33">
        <v>90408</v>
      </c>
      <c r="G309" s="24">
        <v>0.67</v>
      </c>
      <c r="H309" s="34">
        <v>1</v>
      </c>
      <c r="I309" s="34">
        <v>0</v>
      </c>
      <c r="J309" s="35">
        <v>156</v>
      </c>
      <c r="K309" s="23" t="s">
        <v>856</v>
      </c>
      <c r="L309" s="24">
        <v>0.67</v>
      </c>
      <c r="M309" s="23" t="s">
        <v>854</v>
      </c>
    </row>
    <row r="310" spans="1:13" ht="16.350000000000001" customHeight="1" x14ac:dyDescent="0.2">
      <c r="B310" s="23" t="s">
        <v>876</v>
      </c>
      <c r="C310" s="23" t="s">
        <v>877</v>
      </c>
      <c r="D310" s="23" t="s">
        <v>422</v>
      </c>
      <c r="E310" s="23" t="s">
        <v>420</v>
      </c>
      <c r="F310" s="33">
        <v>40000</v>
      </c>
      <c r="G310" s="24">
        <v>1</v>
      </c>
      <c r="H310" s="34">
        <v>0</v>
      </c>
      <c r="I310" s="34">
        <v>0</v>
      </c>
      <c r="J310" s="35">
        <v>76</v>
      </c>
      <c r="K310" s="23" t="s">
        <v>878</v>
      </c>
      <c r="L310" s="24">
        <v>1</v>
      </c>
      <c r="M310" s="23" t="s">
        <v>1341</v>
      </c>
    </row>
    <row r="311" spans="1:13" ht="16.350000000000001" customHeight="1" x14ac:dyDescent="0.2">
      <c r="B311" s="23" t="s">
        <v>879</v>
      </c>
      <c r="C311" s="23" t="s">
        <v>193</v>
      </c>
      <c r="D311" s="23" t="s">
        <v>414</v>
      </c>
      <c r="E311" s="23" t="s">
        <v>415</v>
      </c>
      <c r="F311" s="33">
        <v>26600</v>
      </c>
      <c r="G311" s="24">
        <v>0.47</v>
      </c>
      <c r="H311" s="34">
        <v>1</v>
      </c>
      <c r="I311" s="34">
        <v>0</v>
      </c>
      <c r="J311" s="35">
        <v>160</v>
      </c>
      <c r="K311" s="23" t="s">
        <v>856</v>
      </c>
      <c r="L311" s="24">
        <v>0.47</v>
      </c>
      <c r="M311" s="23" t="s">
        <v>854</v>
      </c>
    </row>
    <row r="312" spans="1:13" ht="16.350000000000001" customHeight="1" x14ac:dyDescent="0.2">
      <c r="B312" s="23" t="s">
        <v>880</v>
      </c>
      <c r="C312" s="23" t="s">
        <v>193</v>
      </c>
      <c r="D312" s="23" t="s">
        <v>414</v>
      </c>
      <c r="E312" s="23" t="s">
        <v>415</v>
      </c>
      <c r="F312" s="33">
        <v>26086.95592</v>
      </c>
      <c r="G312" s="24">
        <v>0.34499999999999997</v>
      </c>
      <c r="H312" s="34">
        <v>1</v>
      </c>
      <c r="I312" s="34">
        <v>0</v>
      </c>
      <c r="J312" s="35">
        <v>115</v>
      </c>
      <c r="K312" s="23" t="s">
        <v>856</v>
      </c>
      <c r="L312" s="24">
        <v>0.34499999999999997</v>
      </c>
      <c r="M312" s="23" t="s">
        <v>854</v>
      </c>
    </row>
    <row r="313" spans="1:13" ht="16.350000000000001" customHeight="1" x14ac:dyDescent="0.2">
      <c r="B313" s="23" t="s">
        <v>881</v>
      </c>
      <c r="C313" s="23" t="s">
        <v>193</v>
      </c>
      <c r="D313" s="23" t="s">
        <v>414</v>
      </c>
      <c r="E313" s="23" t="s">
        <v>415</v>
      </c>
      <c r="F313" s="33">
        <v>26086.95592</v>
      </c>
      <c r="G313" s="24">
        <v>0.34499999999999997</v>
      </c>
      <c r="H313" s="34">
        <v>1</v>
      </c>
      <c r="I313" s="34">
        <v>0</v>
      </c>
      <c r="J313" s="35">
        <v>80</v>
      </c>
      <c r="K313" s="23" t="s">
        <v>856</v>
      </c>
      <c r="L313" s="24">
        <v>0.34499999999999997</v>
      </c>
      <c r="M313" s="23" t="s">
        <v>854</v>
      </c>
    </row>
    <row r="314" spans="1:13" ht="16.350000000000001" customHeight="1" x14ac:dyDescent="0.2">
      <c r="B314" s="23" t="s">
        <v>1103</v>
      </c>
      <c r="G314" s="24">
        <v>11.36</v>
      </c>
      <c r="H314" s="34">
        <v>10.36</v>
      </c>
      <c r="J314" s="35">
        <v>2683</v>
      </c>
    </row>
    <row r="315" spans="1:13" ht="16.350000000000001" customHeight="1" x14ac:dyDescent="0.2"/>
    <row r="316" spans="1:13" ht="16.350000000000001" customHeight="1" x14ac:dyDescent="0.2">
      <c r="A316" s="23" t="s">
        <v>55</v>
      </c>
      <c r="B316" s="23" t="s">
        <v>883</v>
      </c>
      <c r="C316" s="23" t="s">
        <v>884</v>
      </c>
      <c r="D316" s="23" t="s">
        <v>422</v>
      </c>
      <c r="E316" s="23" t="s">
        <v>420</v>
      </c>
      <c r="F316" s="33">
        <v>43685</v>
      </c>
      <c r="G316" s="24">
        <v>0.29799999999999999</v>
      </c>
      <c r="H316" s="34">
        <v>1</v>
      </c>
      <c r="I316" s="34">
        <v>0</v>
      </c>
      <c r="J316" s="35">
        <v>45</v>
      </c>
      <c r="K316" s="23" t="s">
        <v>885</v>
      </c>
      <c r="L316" s="24">
        <v>0.29799999999999999</v>
      </c>
      <c r="M316" s="23" t="s">
        <v>614</v>
      </c>
    </row>
    <row r="317" spans="1:13" ht="16.350000000000001" customHeight="1" x14ac:dyDescent="0.2">
      <c r="B317" s="23" t="s">
        <v>886</v>
      </c>
      <c r="C317" s="23" t="s">
        <v>884</v>
      </c>
      <c r="D317" s="23" t="s">
        <v>414</v>
      </c>
      <c r="E317" s="23" t="s">
        <v>415</v>
      </c>
      <c r="F317" s="33">
        <v>30000</v>
      </c>
      <c r="G317" s="24">
        <v>0.33</v>
      </c>
      <c r="H317" s="34">
        <v>1</v>
      </c>
      <c r="I317" s="34">
        <v>0</v>
      </c>
      <c r="J317" s="35">
        <v>36</v>
      </c>
      <c r="K317" s="23" t="s">
        <v>885</v>
      </c>
      <c r="L317" s="24">
        <v>0.33</v>
      </c>
      <c r="M317" s="23" t="s">
        <v>614</v>
      </c>
    </row>
    <row r="318" spans="1:13" ht="16.350000000000001" customHeight="1" x14ac:dyDescent="0.2">
      <c r="B318" s="23" t="s">
        <v>518</v>
      </c>
      <c r="G318" s="24">
        <v>0.628</v>
      </c>
      <c r="H318" s="34">
        <v>0.628</v>
      </c>
      <c r="J318" s="35">
        <v>81</v>
      </c>
    </row>
    <row r="319" spans="1:13" ht="16.350000000000001" customHeight="1" x14ac:dyDescent="0.2"/>
    <row r="320" spans="1:13" ht="16.350000000000001" customHeight="1" x14ac:dyDescent="0.2">
      <c r="A320" s="23" t="s">
        <v>56</v>
      </c>
      <c r="B320" s="23" t="s">
        <v>887</v>
      </c>
      <c r="C320" s="23" t="s">
        <v>888</v>
      </c>
      <c r="D320" s="23" t="s">
        <v>422</v>
      </c>
      <c r="E320" s="23" t="s">
        <v>420</v>
      </c>
      <c r="F320" s="33">
        <v>36000</v>
      </c>
      <c r="G320" s="24">
        <v>0.4</v>
      </c>
      <c r="H320" s="34">
        <v>1</v>
      </c>
      <c r="I320" s="34">
        <v>0</v>
      </c>
      <c r="J320" s="35">
        <v>363</v>
      </c>
      <c r="K320" s="23" t="s">
        <v>889</v>
      </c>
      <c r="L320" s="24">
        <v>0.2</v>
      </c>
      <c r="M320" s="23" t="s">
        <v>890</v>
      </c>
    </row>
    <row r="321" spans="1:13" ht="16.350000000000001" customHeight="1" x14ac:dyDescent="0.2">
      <c r="K321" s="23" t="s">
        <v>891</v>
      </c>
      <c r="L321" s="24">
        <v>0.2</v>
      </c>
      <c r="M321" s="23" t="s">
        <v>751</v>
      </c>
    </row>
    <row r="322" spans="1:13" ht="16.350000000000001" customHeight="1" x14ac:dyDescent="0.2">
      <c r="B322" s="23" t="s">
        <v>521</v>
      </c>
      <c r="G322" s="24">
        <v>0.4</v>
      </c>
      <c r="H322" s="34">
        <v>0.4</v>
      </c>
      <c r="J322" s="35">
        <v>363</v>
      </c>
    </row>
    <row r="323" spans="1:13" ht="16.350000000000001" customHeight="1" x14ac:dyDescent="0.2"/>
    <row r="324" spans="1:13" ht="16.350000000000001" customHeight="1" x14ac:dyDescent="0.2">
      <c r="A324" s="23" t="s">
        <v>57</v>
      </c>
      <c r="B324" s="23" t="s">
        <v>892</v>
      </c>
      <c r="C324" s="23" t="s">
        <v>893</v>
      </c>
      <c r="D324" s="23" t="s">
        <v>422</v>
      </c>
      <c r="E324" s="23" t="s">
        <v>420</v>
      </c>
      <c r="F324" s="33">
        <v>47000</v>
      </c>
      <c r="G324" s="24">
        <v>1</v>
      </c>
      <c r="H324" s="34">
        <v>1</v>
      </c>
      <c r="I324" s="34">
        <v>0</v>
      </c>
      <c r="J324" s="35">
        <v>169</v>
      </c>
      <c r="K324" s="23" t="s">
        <v>894</v>
      </c>
      <c r="L324" s="24">
        <v>1</v>
      </c>
      <c r="M324" s="23" t="s">
        <v>895</v>
      </c>
    </row>
    <row r="325" spans="1:13" ht="16.350000000000001" customHeight="1" x14ac:dyDescent="0.2">
      <c r="B325" s="23" t="s">
        <v>896</v>
      </c>
      <c r="C325" s="23" t="s">
        <v>897</v>
      </c>
      <c r="D325" s="23" t="s">
        <v>422</v>
      </c>
      <c r="E325" s="23" t="s">
        <v>420</v>
      </c>
      <c r="F325" s="33">
        <v>47631</v>
      </c>
      <c r="G325" s="24">
        <v>1</v>
      </c>
      <c r="H325" s="34">
        <v>1</v>
      </c>
      <c r="I325" s="34">
        <v>0</v>
      </c>
      <c r="J325" s="35">
        <v>534</v>
      </c>
      <c r="K325" s="23" t="s">
        <v>898</v>
      </c>
      <c r="L325" s="24">
        <v>1</v>
      </c>
      <c r="M325" s="23" t="s">
        <v>895</v>
      </c>
    </row>
    <row r="326" spans="1:13" ht="16.350000000000001" customHeight="1" x14ac:dyDescent="0.2">
      <c r="B326" s="23" t="s">
        <v>899</v>
      </c>
      <c r="C326" s="23" t="s">
        <v>900</v>
      </c>
      <c r="D326" s="23" t="s">
        <v>422</v>
      </c>
      <c r="E326" s="23" t="s">
        <v>420</v>
      </c>
      <c r="F326" s="33">
        <v>47951</v>
      </c>
      <c r="G326" s="24">
        <v>1</v>
      </c>
      <c r="H326" s="34">
        <v>1</v>
      </c>
      <c r="I326" s="34">
        <v>0</v>
      </c>
      <c r="J326" s="35">
        <v>666</v>
      </c>
      <c r="K326" s="23" t="s">
        <v>901</v>
      </c>
      <c r="L326" s="24">
        <v>1</v>
      </c>
      <c r="M326" s="23" t="s">
        <v>895</v>
      </c>
    </row>
    <row r="327" spans="1:13" ht="16.350000000000001" customHeight="1" x14ac:dyDescent="0.2">
      <c r="B327" s="23" t="s">
        <v>902</v>
      </c>
      <c r="C327" s="23" t="s">
        <v>903</v>
      </c>
      <c r="D327" s="23" t="s">
        <v>422</v>
      </c>
      <c r="E327" s="23" t="s">
        <v>420</v>
      </c>
      <c r="F327" s="33">
        <v>41552</v>
      </c>
      <c r="G327" s="24">
        <v>1</v>
      </c>
      <c r="H327" s="34">
        <v>1</v>
      </c>
      <c r="I327" s="34">
        <v>0</v>
      </c>
      <c r="J327" s="35">
        <v>509</v>
      </c>
      <c r="K327" s="23" t="s">
        <v>904</v>
      </c>
      <c r="L327" s="24">
        <v>1</v>
      </c>
      <c r="M327" s="23" t="s">
        <v>895</v>
      </c>
    </row>
    <row r="328" spans="1:13" ht="16.350000000000001" customHeight="1" x14ac:dyDescent="0.2">
      <c r="B328" s="23" t="s">
        <v>905</v>
      </c>
      <c r="C328" s="23" t="s">
        <v>906</v>
      </c>
      <c r="D328" s="23" t="s">
        <v>422</v>
      </c>
      <c r="E328" s="23" t="s">
        <v>507</v>
      </c>
      <c r="F328" s="33">
        <v>97530</v>
      </c>
      <c r="G328" s="24">
        <v>1</v>
      </c>
      <c r="H328" s="34">
        <v>0</v>
      </c>
      <c r="I328" s="34">
        <v>1</v>
      </c>
      <c r="J328" s="35">
        <v>0</v>
      </c>
      <c r="K328" s="23" t="s">
        <v>907</v>
      </c>
      <c r="L328" s="24">
        <v>1</v>
      </c>
      <c r="M328" s="23" t="s">
        <v>908</v>
      </c>
    </row>
    <row r="329" spans="1:13" ht="16.350000000000001" customHeight="1" x14ac:dyDescent="0.2">
      <c r="B329" s="23" t="s">
        <v>476</v>
      </c>
      <c r="G329" s="24">
        <v>5</v>
      </c>
      <c r="H329" s="34">
        <v>4</v>
      </c>
      <c r="J329" s="35">
        <v>1878</v>
      </c>
    </row>
    <row r="330" spans="1:13" ht="16.350000000000001" customHeight="1" x14ac:dyDescent="0.2"/>
    <row r="331" spans="1:13" ht="16.350000000000001" customHeight="1" x14ac:dyDescent="0.2">
      <c r="A331" s="23" t="s">
        <v>58</v>
      </c>
      <c r="B331" s="23" t="s">
        <v>911</v>
      </c>
      <c r="C331" s="23" t="s">
        <v>910</v>
      </c>
      <c r="D331" s="23" t="s">
        <v>422</v>
      </c>
      <c r="E331" s="23" t="s">
        <v>415</v>
      </c>
      <c r="F331" s="33">
        <v>26187</v>
      </c>
      <c r="G331" s="24">
        <v>0.32100000000000001</v>
      </c>
      <c r="H331" s="34">
        <v>1</v>
      </c>
      <c r="I331" s="34">
        <v>0</v>
      </c>
      <c r="J331" s="35">
        <v>63</v>
      </c>
      <c r="K331" s="23" t="s">
        <v>432</v>
      </c>
      <c r="L331" s="24">
        <v>0.32100000000000001</v>
      </c>
      <c r="M331" s="23" t="s">
        <v>433</v>
      </c>
    </row>
    <row r="332" spans="1:13" ht="16.350000000000001" customHeight="1" x14ac:dyDescent="0.2">
      <c r="B332" s="23" t="s">
        <v>912</v>
      </c>
      <c r="C332" s="23" t="s">
        <v>913</v>
      </c>
      <c r="D332" s="23" t="s">
        <v>422</v>
      </c>
      <c r="E332" s="23" t="s">
        <v>420</v>
      </c>
      <c r="F332" s="33">
        <v>44645</v>
      </c>
      <c r="G332" s="24">
        <v>0.6</v>
      </c>
      <c r="H332" s="34">
        <v>0.83330000000000004</v>
      </c>
      <c r="I332" s="34">
        <v>0</v>
      </c>
      <c r="J332" s="35">
        <v>333</v>
      </c>
      <c r="K332" s="23" t="s">
        <v>914</v>
      </c>
      <c r="L332" s="24">
        <v>0.49997999999999998</v>
      </c>
      <c r="M332" s="23" t="s">
        <v>433</v>
      </c>
    </row>
    <row r="333" spans="1:13" ht="16.350000000000001" customHeight="1" x14ac:dyDescent="0.2">
      <c r="K333" s="23" t="s">
        <v>914</v>
      </c>
      <c r="L333" s="24">
        <v>0.10002</v>
      </c>
      <c r="M333" s="23" t="s">
        <v>915</v>
      </c>
    </row>
    <row r="334" spans="1:13" ht="16.350000000000001" customHeight="1" x14ac:dyDescent="0.2">
      <c r="B334" s="23" t="s">
        <v>916</v>
      </c>
      <c r="C334" s="23" t="s">
        <v>913</v>
      </c>
      <c r="D334" s="23" t="s">
        <v>422</v>
      </c>
      <c r="E334" s="23" t="s">
        <v>420</v>
      </c>
      <c r="F334" s="33">
        <v>47285</v>
      </c>
      <c r="G334" s="24">
        <v>1</v>
      </c>
      <c r="H334" s="34">
        <v>1</v>
      </c>
      <c r="I334" s="34">
        <v>0</v>
      </c>
      <c r="J334" s="35">
        <v>570</v>
      </c>
      <c r="K334" s="23" t="s">
        <v>917</v>
      </c>
      <c r="L334" s="24">
        <v>1</v>
      </c>
      <c r="M334" s="23" t="s">
        <v>433</v>
      </c>
    </row>
    <row r="335" spans="1:13" ht="16.350000000000001" customHeight="1" x14ac:dyDescent="0.2">
      <c r="B335" s="23" t="s">
        <v>457</v>
      </c>
      <c r="G335" s="24">
        <v>1.921</v>
      </c>
      <c r="H335" s="34">
        <v>1.82098</v>
      </c>
      <c r="J335" s="35">
        <v>966</v>
      </c>
    </row>
    <row r="336" spans="1:13" ht="16.350000000000001" customHeight="1" x14ac:dyDescent="0.2"/>
    <row r="337" spans="1:13" ht="16.350000000000001" customHeight="1" x14ac:dyDescent="0.2">
      <c r="A337" s="23" t="s">
        <v>59</v>
      </c>
      <c r="B337" s="23" t="s">
        <v>918</v>
      </c>
      <c r="C337" s="23" t="s">
        <v>919</v>
      </c>
      <c r="D337" s="23" t="s">
        <v>422</v>
      </c>
      <c r="E337" s="23" t="s">
        <v>420</v>
      </c>
      <c r="F337" s="33">
        <v>44645</v>
      </c>
      <c r="G337" s="24">
        <v>0.67</v>
      </c>
      <c r="H337" s="34">
        <v>1</v>
      </c>
      <c r="I337" s="34">
        <v>0</v>
      </c>
      <c r="J337" s="35">
        <v>586</v>
      </c>
      <c r="K337" s="23" t="s">
        <v>920</v>
      </c>
      <c r="L337" s="24">
        <v>0.67</v>
      </c>
      <c r="M337" s="23" t="s">
        <v>921</v>
      </c>
    </row>
    <row r="338" spans="1:13" ht="16.350000000000001" customHeight="1" x14ac:dyDescent="0.2">
      <c r="B338" s="23" t="s">
        <v>922</v>
      </c>
      <c r="C338" s="23" t="s">
        <v>919</v>
      </c>
      <c r="D338" s="23" t="s">
        <v>422</v>
      </c>
      <c r="E338" s="23" t="s">
        <v>439</v>
      </c>
      <c r="F338" s="33">
        <v>50000.000240000001</v>
      </c>
      <c r="G338" s="24">
        <v>0.3</v>
      </c>
      <c r="H338" s="34">
        <v>1</v>
      </c>
      <c r="I338" s="34">
        <v>0</v>
      </c>
      <c r="J338" s="35">
        <v>36</v>
      </c>
      <c r="K338" s="23" t="s">
        <v>920</v>
      </c>
      <c r="L338" s="24">
        <v>0.3</v>
      </c>
      <c r="M338" s="23" t="s">
        <v>921</v>
      </c>
    </row>
    <row r="339" spans="1:13" ht="16.350000000000001" customHeight="1" x14ac:dyDescent="0.2">
      <c r="B339" s="23" t="s">
        <v>923</v>
      </c>
      <c r="C339" s="23" t="s">
        <v>919</v>
      </c>
      <c r="D339" s="23" t="s">
        <v>414</v>
      </c>
      <c r="E339" s="23" t="s">
        <v>415</v>
      </c>
      <c r="F339" s="33">
        <v>26187</v>
      </c>
      <c r="G339" s="24">
        <v>0.38200000000000001</v>
      </c>
      <c r="H339" s="34">
        <v>1</v>
      </c>
      <c r="I339" s="34">
        <v>0</v>
      </c>
      <c r="J339" s="35">
        <v>207</v>
      </c>
      <c r="K339" s="23" t="s">
        <v>920</v>
      </c>
      <c r="L339" s="24">
        <v>0.38200000000000001</v>
      </c>
      <c r="M339" s="23" t="s">
        <v>921</v>
      </c>
    </row>
    <row r="340" spans="1:13" ht="16.350000000000001" customHeight="1" x14ac:dyDescent="0.2">
      <c r="B340" s="23" t="s">
        <v>457</v>
      </c>
      <c r="G340" s="24">
        <v>1.3520000000000001</v>
      </c>
      <c r="H340" s="34">
        <v>1.3520000000000001</v>
      </c>
      <c r="J340" s="35">
        <v>829</v>
      </c>
    </row>
    <row r="341" spans="1:13" ht="16.350000000000001" customHeight="1" x14ac:dyDescent="0.2"/>
    <row r="342" spans="1:13" ht="16.350000000000001" customHeight="1" x14ac:dyDescent="0.2">
      <c r="A342" s="23" t="s">
        <v>60</v>
      </c>
      <c r="B342" s="23" t="s">
        <v>1342</v>
      </c>
      <c r="C342" s="23" t="s">
        <v>925</v>
      </c>
      <c r="D342" s="23" t="s">
        <v>414</v>
      </c>
      <c r="E342" s="23" t="s">
        <v>415</v>
      </c>
      <c r="F342" s="33">
        <v>34000</v>
      </c>
      <c r="G342" s="24">
        <v>0.2</v>
      </c>
      <c r="H342" s="34">
        <v>1</v>
      </c>
      <c r="I342" s="34">
        <v>0</v>
      </c>
      <c r="J342" s="35">
        <v>108</v>
      </c>
      <c r="K342" s="23" t="s">
        <v>926</v>
      </c>
      <c r="L342" s="24">
        <v>0.2</v>
      </c>
      <c r="M342" s="23" t="s">
        <v>927</v>
      </c>
    </row>
    <row r="343" spans="1:13" ht="16.350000000000001" customHeight="1" x14ac:dyDescent="0.2">
      <c r="B343" s="23" t="s">
        <v>924</v>
      </c>
      <c r="C343" s="23" t="s">
        <v>925</v>
      </c>
      <c r="D343" s="23" t="s">
        <v>422</v>
      </c>
      <c r="E343" s="23" t="s">
        <v>420</v>
      </c>
      <c r="F343" s="33">
        <v>39000</v>
      </c>
      <c r="G343" s="24">
        <v>0.93400000000000005</v>
      </c>
      <c r="H343" s="34">
        <v>0.87819057815845802</v>
      </c>
      <c r="I343" s="34">
        <v>0</v>
      </c>
      <c r="J343" s="35">
        <v>741</v>
      </c>
      <c r="K343" s="23" t="s">
        <v>926</v>
      </c>
      <c r="L343" s="24">
        <v>0.62022999999999995</v>
      </c>
      <c r="M343" s="23" t="s">
        <v>927</v>
      </c>
    </row>
    <row r="344" spans="1:13" ht="16.350000000000001" customHeight="1" x14ac:dyDescent="0.2">
      <c r="K344" s="23" t="s">
        <v>416</v>
      </c>
      <c r="L344" s="24">
        <v>0.2</v>
      </c>
      <c r="M344" s="23" t="s">
        <v>417</v>
      </c>
    </row>
    <row r="345" spans="1:13" ht="16.350000000000001" customHeight="1" x14ac:dyDescent="0.2">
      <c r="K345" s="23" t="s">
        <v>926</v>
      </c>
      <c r="L345" s="24">
        <v>0.11377</v>
      </c>
      <c r="M345" s="23" t="s">
        <v>928</v>
      </c>
    </row>
    <row r="346" spans="1:13" ht="16.350000000000001" customHeight="1" x14ac:dyDescent="0.2">
      <c r="B346" s="23" t="s">
        <v>929</v>
      </c>
      <c r="C346" s="23" t="s">
        <v>925</v>
      </c>
      <c r="D346" s="23" t="s">
        <v>422</v>
      </c>
      <c r="E346" s="23" t="s">
        <v>415</v>
      </c>
      <c r="F346" s="33">
        <v>34000</v>
      </c>
      <c r="G346" s="24">
        <v>0.2</v>
      </c>
      <c r="H346" s="34">
        <v>1</v>
      </c>
      <c r="I346" s="34">
        <v>0</v>
      </c>
      <c r="J346" s="35">
        <v>147</v>
      </c>
      <c r="K346" s="23" t="s">
        <v>926</v>
      </c>
      <c r="L346" s="24">
        <v>0.2</v>
      </c>
      <c r="M346" s="23" t="s">
        <v>927</v>
      </c>
    </row>
    <row r="347" spans="1:13" ht="16.350000000000001" customHeight="1" x14ac:dyDescent="0.2">
      <c r="B347" s="23" t="s">
        <v>1343</v>
      </c>
      <c r="C347" s="23" t="s">
        <v>925</v>
      </c>
      <c r="D347" s="23" t="s">
        <v>414</v>
      </c>
      <c r="E347" s="23" t="s">
        <v>415</v>
      </c>
      <c r="F347" s="33">
        <v>34000</v>
      </c>
      <c r="G347" s="24">
        <v>0.2</v>
      </c>
      <c r="H347" s="34">
        <v>1</v>
      </c>
      <c r="I347" s="34">
        <v>0</v>
      </c>
      <c r="J347" s="35">
        <v>111</v>
      </c>
      <c r="K347" s="23" t="s">
        <v>926</v>
      </c>
      <c r="L347" s="24">
        <v>0.2</v>
      </c>
      <c r="M347" s="23" t="s">
        <v>927</v>
      </c>
    </row>
    <row r="348" spans="1:13" ht="16.350000000000001" customHeight="1" x14ac:dyDescent="0.2">
      <c r="B348" s="23" t="s">
        <v>1344</v>
      </c>
      <c r="C348" s="23" t="s">
        <v>925</v>
      </c>
      <c r="D348" s="23" t="s">
        <v>422</v>
      </c>
      <c r="E348" s="23" t="s">
        <v>415</v>
      </c>
      <c r="F348" s="33">
        <v>40000</v>
      </c>
      <c r="G348" s="24">
        <v>0.2</v>
      </c>
      <c r="H348" s="34">
        <v>1</v>
      </c>
      <c r="I348" s="34">
        <v>0</v>
      </c>
      <c r="J348" s="35">
        <v>108</v>
      </c>
      <c r="K348" s="23" t="s">
        <v>926</v>
      </c>
      <c r="L348" s="24">
        <v>0.2</v>
      </c>
      <c r="M348" s="23" t="s">
        <v>927</v>
      </c>
    </row>
    <row r="349" spans="1:13" ht="16.350000000000001" customHeight="1" x14ac:dyDescent="0.2">
      <c r="B349" s="23" t="s">
        <v>1345</v>
      </c>
      <c r="C349" s="23" t="s">
        <v>925</v>
      </c>
      <c r="D349" s="23" t="s">
        <v>414</v>
      </c>
      <c r="E349" s="23" t="s">
        <v>415</v>
      </c>
      <c r="F349" s="33">
        <v>30000</v>
      </c>
      <c r="G349" s="24">
        <v>0.4</v>
      </c>
      <c r="H349" s="34">
        <v>1</v>
      </c>
      <c r="I349" s="34">
        <v>0</v>
      </c>
      <c r="J349" s="35">
        <v>174</v>
      </c>
      <c r="K349" s="23" t="s">
        <v>926</v>
      </c>
      <c r="L349" s="24">
        <v>0.2</v>
      </c>
      <c r="M349" s="23" t="s">
        <v>1293</v>
      </c>
    </row>
    <row r="350" spans="1:13" ht="16.350000000000001" customHeight="1" x14ac:dyDescent="0.2">
      <c r="K350" s="23" t="s">
        <v>926</v>
      </c>
      <c r="L350" s="24">
        <v>0.2</v>
      </c>
      <c r="M350" s="23" t="s">
        <v>927</v>
      </c>
    </row>
    <row r="351" spans="1:13" ht="16.350000000000001" customHeight="1" x14ac:dyDescent="0.2">
      <c r="B351" s="23" t="s">
        <v>931</v>
      </c>
      <c r="C351" s="23" t="s">
        <v>932</v>
      </c>
      <c r="D351" s="23" t="s">
        <v>422</v>
      </c>
      <c r="E351" s="23" t="s">
        <v>420</v>
      </c>
      <c r="F351" s="33">
        <v>42000</v>
      </c>
      <c r="G351" s="24">
        <v>1</v>
      </c>
      <c r="H351" s="34">
        <v>1</v>
      </c>
      <c r="I351" s="34">
        <v>0</v>
      </c>
      <c r="J351" s="35">
        <v>561</v>
      </c>
      <c r="K351" s="23" t="s">
        <v>933</v>
      </c>
      <c r="L351" s="24">
        <v>1</v>
      </c>
      <c r="M351" s="23" t="s">
        <v>927</v>
      </c>
    </row>
    <row r="352" spans="1:13" ht="16.350000000000001" customHeight="1" x14ac:dyDescent="0.2">
      <c r="B352" s="23" t="s">
        <v>571</v>
      </c>
      <c r="G352" s="24">
        <v>3.1339999999999999</v>
      </c>
      <c r="H352" s="34">
        <v>3.0202300000000002</v>
      </c>
      <c r="J352" s="35">
        <v>1950</v>
      </c>
    </row>
    <row r="353" spans="1:13" ht="16.350000000000001" customHeight="1" x14ac:dyDescent="0.2"/>
    <row r="354" spans="1:13" ht="16.350000000000001" customHeight="1" x14ac:dyDescent="0.2">
      <c r="A354" s="22" t="s">
        <v>4</v>
      </c>
    </row>
    <row r="355" spans="1:13" ht="16.350000000000001" customHeight="1" x14ac:dyDescent="0.2">
      <c r="A355" s="23" t="s">
        <v>61</v>
      </c>
      <c r="B355" s="23" t="s">
        <v>934</v>
      </c>
      <c r="C355" s="23" t="s">
        <v>935</v>
      </c>
      <c r="D355" s="23" t="s">
        <v>422</v>
      </c>
      <c r="E355" s="23" t="s">
        <v>420</v>
      </c>
      <c r="F355" s="33">
        <v>32941</v>
      </c>
      <c r="G355" s="24">
        <v>0.2</v>
      </c>
      <c r="H355" s="34">
        <v>1</v>
      </c>
      <c r="I355" s="34">
        <v>0</v>
      </c>
      <c r="J355" s="35">
        <v>69</v>
      </c>
      <c r="K355" s="23" t="s">
        <v>936</v>
      </c>
      <c r="L355" s="24">
        <v>0.2</v>
      </c>
      <c r="M355" s="23" t="s">
        <v>937</v>
      </c>
    </row>
    <row r="356" spans="1:13" ht="16.350000000000001" customHeight="1" x14ac:dyDescent="0.2">
      <c r="B356" s="23" t="s">
        <v>938</v>
      </c>
      <c r="C356" s="23" t="s">
        <v>935</v>
      </c>
      <c r="D356" s="23" t="s">
        <v>422</v>
      </c>
      <c r="E356" s="23" t="s">
        <v>484</v>
      </c>
      <c r="F356" s="33">
        <v>30054</v>
      </c>
      <c r="G356" s="24">
        <v>0.2</v>
      </c>
      <c r="H356" s="34">
        <v>1</v>
      </c>
      <c r="I356" s="34">
        <v>0</v>
      </c>
      <c r="J356" s="35">
        <v>78</v>
      </c>
      <c r="K356" s="23" t="s">
        <v>939</v>
      </c>
      <c r="L356" s="24">
        <v>0.2</v>
      </c>
      <c r="M356" s="23" t="s">
        <v>940</v>
      </c>
    </row>
    <row r="357" spans="1:13" ht="16.350000000000001" customHeight="1" x14ac:dyDescent="0.2">
      <c r="B357" s="23" t="s">
        <v>941</v>
      </c>
      <c r="C357" s="23" t="s">
        <v>935</v>
      </c>
      <c r="D357" s="23" t="s">
        <v>422</v>
      </c>
      <c r="E357" s="23" t="s">
        <v>420</v>
      </c>
      <c r="F357" s="33">
        <v>33932</v>
      </c>
      <c r="G357" s="24">
        <v>0.6</v>
      </c>
      <c r="H357" s="34">
        <v>1</v>
      </c>
      <c r="I357" s="34">
        <v>0</v>
      </c>
      <c r="J357" s="35">
        <v>268</v>
      </c>
      <c r="K357" s="23" t="s">
        <v>942</v>
      </c>
      <c r="L357" s="24">
        <v>0.6</v>
      </c>
      <c r="M357" s="23" t="s">
        <v>943</v>
      </c>
    </row>
    <row r="358" spans="1:13" ht="16.350000000000001" customHeight="1" x14ac:dyDescent="0.2">
      <c r="B358" s="23" t="s">
        <v>944</v>
      </c>
      <c r="C358" s="23" t="s">
        <v>935</v>
      </c>
      <c r="D358" s="23" t="s">
        <v>422</v>
      </c>
      <c r="E358" s="23" t="s">
        <v>420</v>
      </c>
      <c r="F358" s="33">
        <v>30054</v>
      </c>
      <c r="G358" s="24">
        <v>0.6</v>
      </c>
      <c r="H358" s="34">
        <v>1</v>
      </c>
      <c r="I358" s="34">
        <v>0</v>
      </c>
      <c r="J358" s="35">
        <v>210</v>
      </c>
      <c r="K358" s="23" t="s">
        <v>939</v>
      </c>
      <c r="L358" s="24">
        <v>0.2</v>
      </c>
      <c r="M358" s="23" t="s">
        <v>940</v>
      </c>
    </row>
    <row r="359" spans="1:13" ht="16.350000000000001" customHeight="1" x14ac:dyDescent="0.2">
      <c r="K359" s="23" t="s">
        <v>416</v>
      </c>
      <c r="L359" s="24">
        <v>0.2</v>
      </c>
      <c r="M359" s="23" t="s">
        <v>417</v>
      </c>
    </row>
    <row r="360" spans="1:13" ht="16.350000000000001" customHeight="1" x14ac:dyDescent="0.2">
      <c r="K360" s="23" t="s">
        <v>939</v>
      </c>
      <c r="L360" s="24">
        <v>0.2</v>
      </c>
      <c r="M360" s="23" t="s">
        <v>937</v>
      </c>
    </row>
    <row r="361" spans="1:13" ht="16.350000000000001" customHeight="1" x14ac:dyDescent="0.2">
      <c r="B361" s="23" t="s">
        <v>945</v>
      </c>
      <c r="C361" s="23" t="s">
        <v>935</v>
      </c>
      <c r="D361" s="23" t="s">
        <v>414</v>
      </c>
      <c r="E361" s="23" t="s">
        <v>415</v>
      </c>
      <c r="F361" s="33">
        <v>30054</v>
      </c>
      <c r="G361" s="24">
        <v>0.4</v>
      </c>
      <c r="H361" s="34">
        <v>1</v>
      </c>
      <c r="I361" s="34">
        <v>0</v>
      </c>
      <c r="J361" s="35">
        <v>111</v>
      </c>
      <c r="K361" s="23" t="s">
        <v>939</v>
      </c>
      <c r="L361" s="24">
        <v>0.4</v>
      </c>
      <c r="M361" s="23" t="s">
        <v>943</v>
      </c>
    </row>
    <row r="362" spans="1:13" ht="16.350000000000001" customHeight="1" x14ac:dyDescent="0.2">
      <c r="B362" s="23" t="s">
        <v>946</v>
      </c>
      <c r="C362" s="23" t="s">
        <v>935</v>
      </c>
      <c r="D362" s="23" t="s">
        <v>422</v>
      </c>
      <c r="E362" s="23" t="s">
        <v>420</v>
      </c>
      <c r="F362" s="33">
        <v>38000</v>
      </c>
      <c r="G362" s="24">
        <v>1</v>
      </c>
      <c r="H362" s="34">
        <v>1</v>
      </c>
      <c r="I362" s="34">
        <v>0</v>
      </c>
      <c r="J362" s="35">
        <v>156</v>
      </c>
      <c r="K362" s="23" t="s">
        <v>939</v>
      </c>
      <c r="L362" s="24">
        <v>1</v>
      </c>
      <c r="M362" s="23" t="s">
        <v>940</v>
      </c>
    </row>
    <row r="363" spans="1:13" ht="16.350000000000001" customHeight="1" x14ac:dyDescent="0.2">
      <c r="B363" s="23" t="s">
        <v>947</v>
      </c>
      <c r="G363" s="24">
        <v>3</v>
      </c>
      <c r="H363" s="34">
        <v>3</v>
      </c>
      <c r="J363" s="35">
        <v>892</v>
      </c>
    </row>
    <row r="364" spans="1:13" ht="16.350000000000001" customHeight="1" x14ac:dyDescent="0.2"/>
    <row r="365" spans="1:13" ht="16.350000000000001" customHeight="1" x14ac:dyDescent="0.2">
      <c r="A365" s="23" t="s">
        <v>62</v>
      </c>
      <c r="B365" s="23" t="s">
        <v>948</v>
      </c>
      <c r="C365" s="23" t="s">
        <v>949</v>
      </c>
      <c r="D365" s="23" t="s">
        <v>422</v>
      </c>
      <c r="E365" s="23" t="s">
        <v>439</v>
      </c>
      <c r="F365" s="33">
        <v>38406</v>
      </c>
      <c r="G365" s="24">
        <v>0.13300000000000001</v>
      </c>
      <c r="H365" s="34">
        <v>1</v>
      </c>
      <c r="I365" s="34">
        <v>0</v>
      </c>
      <c r="J365" s="35">
        <v>60</v>
      </c>
      <c r="K365" s="23" t="s">
        <v>950</v>
      </c>
      <c r="L365" s="24">
        <v>0.13300000000000001</v>
      </c>
      <c r="M365" s="23" t="s">
        <v>943</v>
      </c>
    </row>
    <row r="366" spans="1:13" ht="16.350000000000001" customHeight="1" x14ac:dyDescent="0.2">
      <c r="B366" s="23" t="s">
        <v>954</v>
      </c>
      <c r="C366" s="23" t="s">
        <v>949</v>
      </c>
      <c r="D366" s="23" t="s">
        <v>414</v>
      </c>
      <c r="E366" s="23" t="s">
        <v>420</v>
      </c>
      <c r="F366" s="33">
        <v>30054</v>
      </c>
      <c r="G366" s="24">
        <v>0.33300000000000002</v>
      </c>
      <c r="H366" s="34">
        <v>0.63060000000000005</v>
      </c>
      <c r="I366" s="34">
        <v>0</v>
      </c>
      <c r="J366" s="35">
        <v>85</v>
      </c>
      <c r="K366" s="23" t="s">
        <v>955</v>
      </c>
      <c r="L366" s="24">
        <v>0.2099898</v>
      </c>
      <c r="M366" s="23" t="s">
        <v>497</v>
      </c>
    </row>
    <row r="367" spans="1:13" ht="16.350000000000001" customHeight="1" x14ac:dyDescent="0.2">
      <c r="K367" s="23" t="s">
        <v>955</v>
      </c>
      <c r="L367" s="24">
        <v>0.1230102</v>
      </c>
      <c r="M367" s="23" t="s">
        <v>953</v>
      </c>
    </row>
    <row r="368" spans="1:13" ht="16.350000000000001" customHeight="1" x14ac:dyDescent="0.2">
      <c r="B368" s="23" t="s">
        <v>956</v>
      </c>
      <c r="C368" s="23" t="s">
        <v>949</v>
      </c>
      <c r="D368" s="23" t="s">
        <v>414</v>
      </c>
      <c r="E368" s="23" t="s">
        <v>420</v>
      </c>
      <c r="F368" s="33">
        <v>30054</v>
      </c>
      <c r="G368" s="24">
        <v>0.46700000000000003</v>
      </c>
      <c r="H368" s="34">
        <v>0.42830000000000001</v>
      </c>
      <c r="I368" s="34">
        <v>0</v>
      </c>
      <c r="J368" s="35">
        <v>115</v>
      </c>
      <c r="K368" s="23" t="s">
        <v>957</v>
      </c>
      <c r="L368" s="24">
        <v>0.2000161</v>
      </c>
      <c r="M368" s="23" t="s">
        <v>937</v>
      </c>
    </row>
    <row r="369" spans="1:13" ht="16.350000000000001" customHeight="1" x14ac:dyDescent="0.2">
      <c r="K369" s="23" t="s">
        <v>957</v>
      </c>
      <c r="L369" s="24">
        <v>0.2669839</v>
      </c>
      <c r="M369" s="23" t="s">
        <v>953</v>
      </c>
    </row>
    <row r="370" spans="1:13" ht="16.350000000000001" customHeight="1" x14ac:dyDescent="0.2">
      <c r="B370" s="23" t="s">
        <v>962</v>
      </c>
      <c r="C370" s="23" t="s">
        <v>949</v>
      </c>
      <c r="D370" s="23" t="s">
        <v>414</v>
      </c>
      <c r="E370" s="23" t="s">
        <v>415</v>
      </c>
      <c r="F370" s="33">
        <v>30054</v>
      </c>
      <c r="G370" s="24">
        <v>0.26700000000000002</v>
      </c>
      <c r="H370" s="34">
        <v>0.74909999999999999</v>
      </c>
      <c r="I370" s="34">
        <v>0</v>
      </c>
      <c r="J370" s="35">
        <v>76</v>
      </c>
      <c r="K370" s="23" t="s">
        <v>960</v>
      </c>
      <c r="L370" s="24">
        <v>6.6990300000000003E-2</v>
      </c>
      <c r="M370" s="23" t="s">
        <v>963</v>
      </c>
    </row>
    <row r="371" spans="1:13" ht="16.350000000000001" customHeight="1" x14ac:dyDescent="0.2">
      <c r="K371" s="23" t="s">
        <v>960</v>
      </c>
      <c r="L371" s="24">
        <v>0.20000970000000001</v>
      </c>
      <c r="M371" s="23" t="s">
        <v>937</v>
      </c>
    </row>
    <row r="372" spans="1:13" ht="16.350000000000001" customHeight="1" x14ac:dyDescent="0.2">
      <c r="B372" s="23" t="s">
        <v>492</v>
      </c>
      <c r="C372" s="23" t="s">
        <v>952</v>
      </c>
      <c r="D372" s="23" t="s">
        <v>422</v>
      </c>
      <c r="E372" s="23" t="s">
        <v>484</v>
      </c>
      <c r="F372" s="33">
        <v>26187</v>
      </c>
      <c r="G372" s="24">
        <v>0.193</v>
      </c>
      <c r="H372" s="34">
        <v>1</v>
      </c>
      <c r="I372" s="34">
        <v>0</v>
      </c>
      <c r="J372" s="35">
        <v>53.5</v>
      </c>
      <c r="K372" s="23" t="s">
        <v>478</v>
      </c>
      <c r="L372" s="24">
        <v>0.06</v>
      </c>
      <c r="M372" s="23" t="s">
        <v>481</v>
      </c>
    </row>
    <row r="373" spans="1:13" ht="16.350000000000001" customHeight="1" x14ac:dyDescent="0.2">
      <c r="K373" s="23" t="s">
        <v>496</v>
      </c>
      <c r="L373" s="24">
        <v>2.6998999999999999E-2</v>
      </c>
      <c r="M373" s="23" t="s">
        <v>497</v>
      </c>
    </row>
    <row r="374" spans="1:13" ht="16.350000000000001" customHeight="1" x14ac:dyDescent="0.2">
      <c r="K374" s="23" t="s">
        <v>496</v>
      </c>
      <c r="L374" s="24">
        <v>0.106001</v>
      </c>
      <c r="M374" s="23" t="s">
        <v>943</v>
      </c>
    </row>
    <row r="375" spans="1:13" ht="16.350000000000001" customHeight="1" x14ac:dyDescent="0.2">
      <c r="B375" s="23" t="s">
        <v>966</v>
      </c>
      <c r="C375" s="23" t="s">
        <v>952</v>
      </c>
      <c r="D375" s="23" t="s">
        <v>414</v>
      </c>
      <c r="E375" s="23" t="s">
        <v>415</v>
      </c>
      <c r="F375" s="33">
        <v>26187</v>
      </c>
      <c r="G375" s="24">
        <v>0.13300000000000001</v>
      </c>
      <c r="H375" s="34">
        <v>0</v>
      </c>
      <c r="I375" s="34">
        <v>0</v>
      </c>
      <c r="J375" s="35">
        <v>12</v>
      </c>
      <c r="K375" s="23" t="s">
        <v>496</v>
      </c>
      <c r="L375" s="24">
        <v>0.13300000000000001</v>
      </c>
      <c r="M375" s="23" t="s">
        <v>963</v>
      </c>
    </row>
    <row r="376" spans="1:13" ht="16.350000000000001" customHeight="1" x14ac:dyDescent="0.2">
      <c r="B376" s="23" t="s">
        <v>967</v>
      </c>
      <c r="C376" s="23" t="s">
        <v>949</v>
      </c>
      <c r="D376" s="23" t="s">
        <v>414</v>
      </c>
      <c r="E376" s="23" t="s">
        <v>415</v>
      </c>
      <c r="F376" s="33">
        <v>30054</v>
      </c>
      <c r="G376" s="24">
        <v>0.27200000000000002</v>
      </c>
      <c r="H376" s="34">
        <v>0</v>
      </c>
      <c r="I376" s="34">
        <v>0</v>
      </c>
      <c r="J376" s="35">
        <v>51</v>
      </c>
      <c r="K376" s="23" t="s">
        <v>416</v>
      </c>
      <c r="L376" s="24">
        <v>0.13</v>
      </c>
      <c r="M376" s="23" t="s">
        <v>968</v>
      </c>
    </row>
    <row r="377" spans="1:13" ht="16.350000000000001" customHeight="1" x14ac:dyDescent="0.2">
      <c r="K377" s="23" t="s">
        <v>960</v>
      </c>
      <c r="L377" s="24">
        <v>7.0999999999999994E-2</v>
      </c>
      <c r="M377" s="23" t="s">
        <v>1346</v>
      </c>
    </row>
    <row r="378" spans="1:13" ht="16.350000000000001" customHeight="1" x14ac:dyDescent="0.2">
      <c r="K378" s="23" t="s">
        <v>1347</v>
      </c>
      <c r="L378" s="24">
        <v>7.0999999999999994E-2</v>
      </c>
      <c r="M378" s="23" t="s">
        <v>1346</v>
      </c>
    </row>
    <row r="379" spans="1:13" ht="16.350000000000001" customHeight="1" x14ac:dyDescent="0.2">
      <c r="B379" s="23" t="s">
        <v>1348</v>
      </c>
      <c r="C379" s="23" t="s">
        <v>949</v>
      </c>
      <c r="D379" s="23" t="s">
        <v>414</v>
      </c>
      <c r="E379" s="23" t="s">
        <v>415</v>
      </c>
      <c r="F379" s="33">
        <v>30054</v>
      </c>
      <c r="G379" s="24">
        <v>0.2</v>
      </c>
      <c r="H379" s="34">
        <v>1</v>
      </c>
      <c r="I379" s="34">
        <v>0</v>
      </c>
      <c r="J379" s="35">
        <v>39</v>
      </c>
      <c r="K379" s="23" t="s">
        <v>960</v>
      </c>
      <c r="L379" s="24">
        <v>0.2</v>
      </c>
      <c r="M379" s="23" t="s">
        <v>943</v>
      </c>
    </row>
    <row r="380" spans="1:13" ht="16.350000000000001" customHeight="1" x14ac:dyDescent="0.2">
      <c r="B380" s="23" t="s">
        <v>969</v>
      </c>
      <c r="C380" s="23" t="s">
        <v>949</v>
      </c>
      <c r="D380" s="23" t="s">
        <v>422</v>
      </c>
      <c r="E380" s="23" t="s">
        <v>420</v>
      </c>
      <c r="F380" s="33">
        <v>34000</v>
      </c>
      <c r="G380" s="24">
        <v>1</v>
      </c>
      <c r="H380" s="34">
        <v>1</v>
      </c>
      <c r="I380" s="34">
        <v>0</v>
      </c>
      <c r="J380" s="35">
        <v>69</v>
      </c>
      <c r="K380" s="23" t="s">
        <v>960</v>
      </c>
      <c r="L380" s="24">
        <v>1</v>
      </c>
      <c r="M380" s="23" t="s">
        <v>497</v>
      </c>
    </row>
    <row r="381" spans="1:13" ht="16.350000000000001" customHeight="1" x14ac:dyDescent="0.2">
      <c r="B381" s="23" t="s">
        <v>636</v>
      </c>
      <c r="G381" s="24">
        <v>2.9980000000000002</v>
      </c>
      <c r="H381" s="34">
        <v>2.1360155999999999</v>
      </c>
      <c r="J381" s="35">
        <v>560.5</v>
      </c>
    </row>
    <row r="382" spans="1:13" ht="16.350000000000001" customHeight="1" x14ac:dyDescent="0.2"/>
    <row r="383" spans="1:13" ht="16.350000000000001" customHeight="1" x14ac:dyDescent="0.2">
      <c r="A383" s="23" t="s">
        <v>63</v>
      </c>
      <c r="B383" s="23" t="s">
        <v>971</v>
      </c>
      <c r="C383" s="23" t="s">
        <v>972</v>
      </c>
      <c r="D383" s="23" t="s">
        <v>422</v>
      </c>
      <c r="E383" s="23" t="s">
        <v>420</v>
      </c>
      <c r="F383" s="33">
        <v>33932</v>
      </c>
      <c r="G383" s="24">
        <v>0.6</v>
      </c>
      <c r="H383" s="34">
        <v>1</v>
      </c>
      <c r="I383" s="34">
        <v>0</v>
      </c>
      <c r="J383" s="35">
        <v>243</v>
      </c>
      <c r="K383" s="23" t="s">
        <v>973</v>
      </c>
      <c r="L383" s="24">
        <v>0.19997999999999999</v>
      </c>
      <c r="M383" s="23" t="s">
        <v>974</v>
      </c>
    </row>
    <row r="384" spans="1:13" ht="16.350000000000001" customHeight="1" x14ac:dyDescent="0.2">
      <c r="K384" s="23" t="s">
        <v>973</v>
      </c>
      <c r="L384" s="24">
        <v>0.40001999999999999</v>
      </c>
      <c r="M384" s="23" t="s">
        <v>937</v>
      </c>
    </row>
    <row r="385" spans="1:13" ht="16.350000000000001" customHeight="1" x14ac:dyDescent="0.2">
      <c r="B385" s="23" t="s">
        <v>975</v>
      </c>
      <c r="C385" s="23" t="s">
        <v>972</v>
      </c>
      <c r="D385" s="23" t="s">
        <v>422</v>
      </c>
      <c r="E385" s="23" t="s">
        <v>420</v>
      </c>
      <c r="F385" s="33">
        <v>40000</v>
      </c>
      <c r="G385" s="24">
        <v>1</v>
      </c>
      <c r="H385" s="34">
        <v>1</v>
      </c>
      <c r="I385" s="34">
        <v>0</v>
      </c>
      <c r="J385" s="35">
        <v>393</v>
      </c>
      <c r="K385" s="23" t="s">
        <v>976</v>
      </c>
      <c r="L385" s="24">
        <v>1</v>
      </c>
      <c r="M385" s="23" t="s">
        <v>974</v>
      </c>
    </row>
    <row r="386" spans="1:13" ht="16.350000000000001" customHeight="1" x14ac:dyDescent="0.2">
      <c r="B386" s="23" t="s">
        <v>977</v>
      </c>
      <c r="C386" s="23" t="s">
        <v>972</v>
      </c>
      <c r="D386" s="23" t="s">
        <v>414</v>
      </c>
      <c r="E386" s="23" t="s">
        <v>415</v>
      </c>
      <c r="F386" s="33">
        <v>30054</v>
      </c>
      <c r="G386" s="24">
        <v>0.2</v>
      </c>
      <c r="H386" s="34">
        <v>0</v>
      </c>
      <c r="I386" s="34">
        <v>0</v>
      </c>
      <c r="J386" s="35">
        <v>39</v>
      </c>
      <c r="K386" s="23" t="s">
        <v>976</v>
      </c>
      <c r="L386" s="24">
        <v>0.2</v>
      </c>
      <c r="M386" s="23" t="s">
        <v>978</v>
      </c>
    </row>
    <row r="387" spans="1:13" ht="16.350000000000001" customHeight="1" x14ac:dyDescent="0.2">
      <c r="B387" s="23" t="s">
        <v>1349</v>
      </c>
      <c r="C387" s="23" t="s">
        <v>972</v>
      </c>
      <c r="D387" s="23" t="s">
        <v>414</v>
      </c>
      <c r="E387" s="23" t="s">
        <v>415</v>
      </c>
      <c r="F387" s="33">
        <v>30054</v>
      </c>
      <c r="G387" s="24">
        <v>0.2</v>
      </c>
      <c r="H387" s="34">
        <v>1</v>
      </c>
      <c r="I387" s="34">
        <v>0</v>
      </c>
      <c r="J387" s="35">
        <v>87</v>
      </c>
      <c r="K387" s="23" t="s">
        <v>976</v>
      </c>
      <c r="L387" s="24">
        <v>0.2</v>
      </c>
      <c r="M387" s="23" t="s">
        <v>974</v>
      </c>
    </row>
    <row r="388" spans="1:13" ht="16.350000000000001" customHeight="1" x14ac:dyDescent="0.2">
      <c r="B388" s="23" t="s">
        <v>979</v>
      </c>
      <c r="C388" s="23" t="s">
        <v>972</v>
      </c>
      <c r="D388" s="23" t="s">
        <v>414</v>
      </c>
      <c r="E388" s="23" t="s">
        <v>415</v>
      </c>
      <c r="F388" s="33">
        <v>30054</v>
      </c>
      <c r="G388" s="24">
        <v>0.2</v>
      </c>
      <c r="H388" s="34">
        <v>1</v>
      </c>
      <c r="I388" s="34">
        <v>0</v>
      </c>
      <c r="J388" s="35">
        <v>96</v>
      </c>
      <c r="K388" s="23" t="s">
        <v>976</v>
      </c>
      <c r="L388" s="24">
        <v>0.2</v>
      </c>
      <c r="M388" s="23" t="s">
        <v>937</v>
      </c>
    </row>
    <row r="389" spans="1:13" ht="16.350000000000001" customHeight="1" x14ac:dyDescent="0.2">
      <c r="B389" s="23" t="s">
        <v>1350</v>
      </c>
      <c r="C389" s="23" t="s">
        <v>972</v>
      </c>
      <c r="D389" s="23" t="s">
        <v>414</v>
      </c>
      <c r="E389" s="23" t="s">
        <v>415</v>
      </c>
      <c r="F389" s="33">
        <v>39000</v>
      </c>
      <c r="G389" s="24">
        <v>0.6</v>
      </c>
      <c r="H389" s="34">
        <v>0.66659999999999997</v>
      </c>
      <c r="I389" s="34">
        <v>0</v>
      </c>
      <c r="J389" s="35">
        <v>246</v>
      </c>
      <c r="K389" s="23" t="s">
        <v>976</v>
      </c>
      <c r="L389" s="24">
        <v>0.19997999999999999</v>
      </c>
      <c r="M389" s="23" t="s">
        <v>937</v>
      </c>
    </row>
    <row r="390" spans="1:13" ht="16.350000000000001" customHeight="1" x14ac:dyDescent="0.2">
      <c r="K390" s="23" t="s">
        <v>976</v>
      </c>
      <c r="L390" s="24">
        <v>0.19997999999999999</v>
      </c>
      <c r="M390" s="23" t="s">
        <v>974</v>
      </c>
    </row>
    <row r="391" spans="1:13" ht="16.350000000000001" customHeight="1" x14ac:dyDescent="0.2">
      <c r="K391" s="23" t="s">
        <v>976</v>
      </c>
      <c r="L391" s="24">
        <v>0.20004</v>
      </c>
      <c r="M391" s="23" t="s">
        <v>978</v>
      </c>
    </row>
    <row r="392" spans="1:13" ht="16.350000000000001" customHeight="1" x14ac:dyDescent="0.2">
      <c r="B392" s="23" t="s">
        <v>980</v>
      </c>
      <c r="C392" s="23" t="s">
        <v>972</v>
      </c>
      <c r="D392" s="23" t="s">
        <v>422</v>
      </c>
      <c r="E392" s="23" t="s">
        <v>420</v>
      </c>
      <c r="F392" s="33">
        <v>30054</v>
      </c>
      <c r="G392" s="24">
        <v>0.8</v>
      </c>
      <c r="H392" s="34">
        <v>1</v>
      </c>
      <c r="I392" s="34">
        <v>0</v>
      </c>
      <c r="J392" s="35">
        <v>301</v>
      </c>
      <c r="K392" s="23" t="s">
        <v>976</v>
      </c>
      <c r="L392" s="24">
        <v>0.6</v>
      </c>
      <c r="M392" s="23" t="s">
        <v>974</v>
      </c>
    </row>
    <row r="393" spans="1:13" ht="16.350000000000001" customHeight="1" x14ac:dyDescent="0.2">
      <c r="K393" s="23" t="s">
        <v>734</v>
      </c>
      <c r="L393" s="24">
        <v>0.2</v>
      </c>
      <c r="M393" s="23" t="s">
        <v>1351</v>
      </c>
    </row>
    <row r="394" spans="1:13" ht="16.350000000000001" customHeight="1" x14ac:dyDescent="0.2">
      <c r="B394" s="23" t="s">
        <v>571</v>
      </c>
      <c r="G394" s="24">
        <v>3.6</v>
      </c>
      <c r="H394" s="34">
        <v>3.1999599999999999</v>
      </c>
      <c r="J394" s="35">
        <v>1405</v>
      </c>
    </row>
    <row r="395" spans="1:13" ht="16.350000000000001" customHeight="1" x14ac:dyDescent="0.2"/>
    <row r="396" spans="1:13" ht="16.350000000000001" customHeight="1" x14ac:dyDescent="0.2">
      <c r="A396" s="23" t="s">
        <v>64</v>
      </c>
      <c r="B396" s="23" t="s">
        <v>982</v>
      </c>
      <c r="C396" s="23" t="s">
        <v>983</v>
      </c>
      <c r="D396" s="23" t="s">
        <v>422</v>
      </c>
      <c r="E396" s="23" t="s">
        <v>420</v>
      </c>
      <c r="F396" s="33">
        <v>47180</v>
      </c>
      <c r="G396" s="24">
        <v>0.5</v>
      </c>
      <c r="H396" s="34">
        <v>1</v>
      </c>
      <c r="I396" s="34">
        <v>0</v>
      </c>
      <c r="J396" s="35">
        <v>99</v>
      </c>
      <c r="K396" s="23" t="s">
        <v>986</v>
      </c>
      <c r="L396" s="24">
        <v>0.5</v>
      </c>
      <c r="M396" s="23" t="s">
        <v>985</v>
      </c>
    </row>
    <row r="397" spans="1:13" ht="16.350000000000001" customHeight="1" x14ac:dyDescent="0.2">
      <c r="K397" s="23" t="s">
        <v>984</v>
      </c>
      <c r="L397" s="24">
        <v>0</v>
      </c>
      <c r="M397" s="23" t="s">
        <v>985</v>
      </c>
    </row>
    <row r="398" spans="1:13" ht="16.350000000000001" customHeight="1" x14ac:dyDescent="0.2">
      <c r="B398" s="23" t="s">
        <v>987</v>
      </c>
      <c r="C398" s="23" t="s">
        <v>167</v>
      </c>
      <c r="D398" s="23" t="s">
        <v>414</v>
      </c>
      <c r="E398" s="23" t="s">
        <v>415</v>
      </c>
      <c r="F398" s="33">
        <v>26187</v>
      </c>
      <c r="G398" s="24">
        <v>0.2</v>
      </c>
      <c r="H398" s="34">
        <v>1</v>
      </c>
      <c r="I398" s="34">
        <v>0</v>
      </c>
      <c r="J398" s="35">
        <v>0</v>
      </c>
      <c r="K398" s="23" t="s">
        <v>988</v>
      </c>
      <c r="L398" s="24">
        <v>0.2</v>
      </c>
      <c r="M398" s="23" t="s">
        <v>985</v>
      </c>
    </row>
    <row r="399" spans="1:13" ht="16.350000000000001" customHeight="1" x14ac:dyDescent="0.2">
      <c r="B399" s="23" t="s">
        <v>989</v>
      </c>
      <c r="C399" s="23" t="s">
        <v>983</v>
      </c>
      <c r="D399" s="23" t="s">
        <v>422</v>
      </c>
      <c r="E399" s="23" t="s">
        <v>420</v>
      </c>
      <c r="F399" s="33">
        <v>35905</v>
      </c>
      <c r="G399" s="24">
        <v>1</v>
      </c>
      <c r="H399" s="34">
        <v>1</v>
      </c>
      <c r="I399" s="34">
        <v>0</v>
      </c>
      <c r="J399" s="35">
        <v>1272</v>
      </c>
      <c r="K399" s="23" t="s">
        <v>990</v>
      </c>
      <c r="L399" s="24">
        <v>0.2</v>
      </c>
      <c r="M399" s="23" t="s">
        <v>985</v>
      </c>
    </row>
    <row r="400" spans="1:13" ht="16.350000000000001" customHeight="1" x14ac:dyDescent="0.2">
      <c r="K400" s="23" t="s">
        <v>990</v>
      </c>
      <c r="L400" s="24">
        <v>0.8</v>
      </c>
      <c r="M400" s="23" t="s">
        <v>937</v>
      </c>
    </row>
    <row r="401" spans="1:13" ht="16.350000000000001" customHeight="1" x14ac:dyDescent="0.2">
      <c r="B401" s="23" t="s">
        <v>991</v>
      </c>
      <c r="C401" s="23" t="s">
        <v>167</v>
      </c>
      <c r="D401" s="23" t="s">
        <v>414</v>
      </c>
      <c r="E401" s="23" t="s">
        <v>415</v>
      </c>
      <c r="F401" s="33">
        <v>26187</v>
      </c>
      <c r="G401" s="24">
        <v>0.153</v>
      </c>
      <c r="H401" s="34">
        <v>1</v>
      </c>
      <c r="I401" s="34">
        <v>0</v>
      </c>
      <c r="J401" s="35">
        <v>12</v>
      </c>
      <c r="K401" s="23" t="s">
        <v>988</v>
      </c>
      <c r="L401" s="24">
        <v>0.153</v>
      </c>
      <c r="M401" s="23" t="s">
        <v>985</v>
      </c>
    </row>
    <row r="402" spans="1:13" ht="16.350000000000001" customHeight="1" x14ac:dyDescent="0.2">
      <c r="B402" s="23" t="s">
        <v>992</v>
      </c>
      <c r="C402" s="23" t="s">
        <v>983</v>
      </c>
      <c r="D402" s="23" t="s">
        <v>414</v>
      </c>
      <c r="E402" s="23" t="s">
        <v>415</v>
      </c>
      <c r="F402" s="33">
        <v>30054</v>
      </c>
      <c r="G402" s="24">
        <v>0.375</v>
      </c>
      <c r="H402" s="34">
        <v>1</v>
      </c>
      <c r="I402" s="34">
        <v>0</v>
      </c>
      <c r="J402" s="35">
        <v>41</v>
      </c>
      <c r="K402" s="23" t="s">
        <v>993</v>
      </c>
      <c r="L402" s="24">
        <v>0.375</v>
      </c>
      <c r="M402" s="23" t="s">
        <v>943</v>
      </c>
    </row>
    <row r="403" spans="1:13" ht="16.350000000000001" customHeight="1" x14ac:dyDescent="0.2">
      <c r="B403" s="23" t="s">
        <v>994</v>
      </c>
      <c r="C403" s="23" t="s">
        <v>167</v>
      </c>
      <c r="D403" s="23" t="s">
        <v>414</v>
      </c>
      <c r="E403" s="23" t="s">
        <v>415</v>
      </c>
      <c r="F403" s="33">
        <v>26187</v>
      </c>
      <c r="G403" s="24">
        <v>0.4</v>
      </c>
      <c r="H403" s="34">
        <v>1</v>
      </c>
      <c r="I403" s="34">
        <v>0</v>
      </c>
      <c r="J403" s="35">
        <v>150</v>
      </c>
      <c r="K403" s="23" t="s">
        <v>988</v>
      </c>
      <c r="L403" s="24">
        <v>0.1072</v>
      </c>
      <c r="M403" s="23" t="s">
        <v>985</v>
      </c>
    </row>
    <row r="404" spans="1:13" ht="16.350000000000001" customHeight="1" x14ac:dyDescent="0.2">
      <c r="K404" s="23" t="s">
        <v>988</v>
      </c>
      <c r="L404" s="24">
        <v>0.2928</v>
      </c>
      <c r="M404" s="23" t="s">
        <v>943</v>
      </c>
    </row>
    <row r="405" spans="1:13" ht="16.350000000000001" customHeight="1" x14ac:dyDescent="0.2">
      <c r="B405" s="23" t="s">
        <v>995</v>
      </c>
      <c r="C405" s="23" t="s">
        <v>983</v>
      </c>
      <c r="D405" s="23" t="s">
        <v>422</v>
      </c>
      <c r="E405" s="23" t="s">
        <v>420</v>
      </c>
      <c r="F405" s="33">
        <v>33078</v>
      </c>
      <c r="G405" s="24">
        <v>0.5</v>
      </c>
      <c r="H405" s="34">
        <v>1</v>
      </c>
      <c r="I405" s="34">
        <v>0</v>
      </c>
      <c r="J405" s="35">
        <v>24</v>
      </c>
      <c r="K405" s="23" t="s">
        <v>996</v>
      </c>
      <c r="L405" s="24">
        <v>0.5</v>
      </c>
      <c r="M405" s="23" t="s">
        <v>985</v>
      </c>
    </row>
    <row r="406" spans="1:13" ht="16.350000000000001" customHeight="1" x14ac:dyDescent="0.2">
      <c r="B406" s="23" t="s">
        <v>997</v>
      </c>
      <c r="C406" s="23" t="s">
        <v>983</v>
      </c>
      <c r="D406" s="23" t="s">
        <v>414</v>
      </c>
      <c r="E406" s="23" t="s">
        <v>420</v>
      </c>
      <c r="F406" s="33">
        <v>30054</v>
      </c>
      <c r="G406" s="24">
        <v>0.2</v>
      </c>
      <c r="H406" s="34">
        <v>1</v>
      </c>
      <c r="I406" s="34">
        <v>0</v>
      </c>
      <c r="J406" s="35">
        <v>207</v>
      </c>
      <c r="K406" s="23" t="s">
        <v>993</v>
      </c>
      <c r="L406" s="24">
        <v>0.2</v>
      </c>
      <c r="M406" s="23" t="s">
        <v>937</v>
      </c>
    </row>
    <row r="407" spans="1:13" ht="16.350000000000001" customHeight="1" x14ac:dyDescent="0.2">
      <c r="B407" s="23" t="s">
        <v>1352</v>
      </c>
      <c r="C407" s="23" t="s">
        <v>167</v>
      </c>
      <c r="D407" s="23" t="s">
        <v>414</v>
      </c>
      <c r="E407" s="23" t="s">
        <v>415</v>
      </c>
      <c r="F407" s="33">
        <v>28186.481759999999</v>
      </c>
      <c r="G407" s="24">
        <v>0.63400000000000001</v>
      </c>
      <c r="H407" s="34">
        <v>1</v>
      </c>
      <c r="I407" s="34">
        <v>0</v>
      </c>
      <c r="J407" s="35">
        <v>48.5</v>
      </c>
      <c r="K407" s="23" t="s">
        <v>988</v>
      </c>
      <c r="L407" s="24">
        <v>0.63400000000000001</v>
      </c>
      <c r="M407" s="23" t="s">
        <v>943</v>
      </c>
    </row>
    <row r="408" spans="1:13" ht="16.350000000000001" customHeight="1" x14ac:dyDescent="0.2">
      <c r="B408" s="23" t="s">
        <v>998</v>
      </c>
      <c r="C408" s="23" t="s">
        <v>167</v>
      </c>
      <c r="D408" s="23" t="s">
        <v>414</v>
      </c>
      <c r="E408" s="23" t="s">
        <v>415</v>
      </c>
      <c r="F408" s="33">
        <v>26187</v>
      </c>
      <c r="G408" s="24">
        <v>0.2</v>
      </c>
      <c r="H408" s="34">
        <v>1</v>
      </c>
      <c r="I408" s="34">
        <v>0</v>
      </c>
      <c r="J408" s="35">
        <v>5</v>
      </c>
      <c r="K408" s="23" t="s">
        <v>988</v>
      </c>
      <c r="L408" s="24">
        <v>0.2</v>
      </c>
      <c r="M408" s="23" t="s">
        <v>985</v>
      </c>
    </row>
    <row r="409" spans="1:13" ht="16.350000000000001" customHeight="1" x14ac:dyDescent="0.2">
      <c r="B409" s="23" t="s">
        <v>999</v>
      </c>
      <c r="C409" s="23" t="s">
        <v>167</v>
      </c>
      <c r="D409" s="23" t="s">
        <v>414</v>
      </c>
      <c r="E409" s="23" t="s">
        <v>415</v>
      </c>
      <c r="F409" s="33">
        <v>26187</v>
      </c>
      <c r="G409" s="24">
        <v>0.12</v>
      </c>
      <c r="H409" s="34">
        <v>1</v>
      </c>
      <c r="I409" s="34">
        <v>0</v>
      </c>
      <c r="J409" s="35">
        <v>0</v>
      </c>
      <c r="K409" s="23" t="s">
        <v>988</v>
      </c>
      <c r="L409" s="24">
        <v>0.12</v>
      </c>
      <c r="M409" s="23" t="s">
        <v>985</v>
      </c>
    </row>
    <row r="410" spans="1:13" ht="16.350000000000001" customHeight="1" x14ac:dyDescent="0.2">
      <c r="B410" s="23" t="s">
        <v>1194</v>
      </c>
      <c r="G410" s="24">
        <v>4.282</v>
      </c>
      <c r="H410" s="34">
        <v>4.282</v>
      </c>
      <c r="J410" s="35">
        <v>1858.5</v>
      </c>
    </row>
    <row r="411" spans="1:13" ht="16.350000000000001" customHeight="1" x14ac:dyDescent="0.2"/>
    <row r="412" spans="1:13" ht="16.350000000000001" customHeight="1" x14ac:dyDescent="0.2">
      <c r="A412" s="22" t="s">
        <v>65</v>
      </c>
    </row>
    <row r="413" spans="1:13" ht="16.350000000000001" customHeight="1" x14ac:dyDescent="0.2">
      <c r="A413" s="23" t="s">
        <v>65</v>
      </c>
      <c r="B413" s="23" t="s">
        <v>1353</v>
      </c>
      <c r="C413" s="23" t="s">
        <v>1354</v>
      </c>
      <c r="D413" s="23" t="s">
        <v>414</v>
      </c>
      <c r="E413" s="23" t="s">
        <v>415</v>
      </c>
      <c r="F413" s="33">
        <v>50000</v>
      </c>
      <c r="G413" s="24">
        <v>0.08</v>
      </c>
      <c r="H413" s="34">
        <v>1</v>
      </c>
      <c r="I413" s="34">
        <v>0</v>
      </c>
      <c r="J413" s="35">
        <v>28</v>
      </c>
      <c r="K413" s="23" t="s">
        <v>1355</v>
      </c>
      <c r="L413" s="24">
        <v>0.08</v>
      </c>
      <c r="M413" s="23" t="s">
        <v>751</v>
      </c>
    </row>
    <row r="414" spans="1:13" ht="16.350000000000001" customHeight="1" x14ac:dyDescent="0.2">
      <c r="B414" s="23" t="s">
        <v>1356</v>
      </c>
      <c r="C414" s="23" t="s">
        <v>1357</v>
      </c>
      <c r="D414" s="23" t="s">
        <v>422</v>
      </c>
      <c r="E414" s="23" t="s">
        <v>484</v>
      </c>
      <c r="F414" s="33">
        <v>28085.734639999999</v>
      </c>
      <c r="G414" s="24">
        <v>0.14000000000000001</v>
      </c>
      <c r="H414" s="34">
        <v>1</v>
      </c>
      <c r="I414" s="34">
        <v>0</v>
      </c>
      <c r="J414" s="35">
        <v>57</v>
      </c>
      <c r="K414" s="23" t="s">
        <v>891</v>
      </c>
      <c r="L414" s="24">
        <v>0.14000000000000001</v>
      </c>
      <c r="M414" s="23" t="s">
        <v>751</v>
      </c>
    </row>
    <row r="415" spans="1:13" ht="16.350000000000001" customHeight="1" x14ac:dyDescent="0.2">
      <c r="B415" s="23" t="s">
        <v>518</v>
      </c>
      <c r="G415" s="24">
        <v>0.22</v>
      </c>
      <c r="H415" s="34">
        <v>0.22</v>
      </c>
      <c r="J415" s="35">
        <v>85</v>
      </c>
    </row>
    <row r="416" spans="1:13" ht="16.350000000000001" customHeight="1" x14ac:dyDescent="0.2"/>
    <row r="417" spans="1:13" ht="16.350000000000001" customHeight="1" x14ac:dyDescent="0.2">
      <c r="A417" s="22" t="s">
        <v>5</v>
      </c>
    </row>
    <row r="418" spans="1:13" ht="16.350000000000001" customHeight="1" x14ac:dyDescent="0.2">
      <c r="A418" s="23" t="s">
        <v>5</v>
      </c>
      <c r="B418" s="23" t="s">
        <v>1001</v>
      </c>
      <c r="C418" s="23" t="s">
        <v>130</v>
      </c>
      <c r="D418" s="23" t="s">
        <v>422</v>
      </c>
      <c r="E418" s="23" t="s">
        <v>484</v>
      </c>
      <c r="F418" s="33">
        <v>18420.88</v>
      </c>
      <c r="G418" s="24">
        <v>0.25</v>
      </c>
      <c r="H418" s="34">
        <v>1</v>
      </c>
      <c r="I418" s="34">
        <v>0</v>
      </c>
      <c r="J418" s="35">
        <v>0</v>
      </c>
      <c r="K418" s="23" t="s">
        <v>1002</v>
      </c>
      <c r="L418" s="24">
        <v>0.25</v>
      </c>
      <c r="M418" s="23" t="s">
        <v>1003</v>
      </c>
    </row>
    <row r="419" spans="1:13" ht="16.350000000000001" customHeight="1" x14ac:dyDescent="0.2">
      <c r="B419" s="23" t="s">
        <v>1005</v>
      </c>
      <c r="C419" s="23" t="s">
        <v>130</v>
      </c>
      <c r="D419" s="23" t="s">
        <v>422</v>
      </c>
      <c r="E419" s="23" t="s">
        <v>420</v>
      </c>
      <c r="F419" s="33">
        <v>37288</v>
      </c>
      <c r="G419" s="24">
        <v>0.5</v>
      </c>
      <c r="H419" s="34">
        <v>1</v>
      </c>
      <c r="I419" s="34">
        <v>0</v>
      </c>
      <c r="J419" s="35">
        <v>0</v>
      </c>
      <c r="K419" s="23" t="s">
        <v>1006</v>
      </c>
      <c r="L419" s="24">
        <v>0.5</v>
      </c>
      <c r="M419" s="23" t="s">
        <v>1003</v>
      </c>
    </row>
    <row r="420" spans="1:13" ht="16.350000000000001" customHeight="1" x14ac:dyDescent="0.2">
      <c r="B420" s="23" t="s">
        <v>1007</v>
      </c>
      <c r="C420" s="23" t="s">
        <v>130</v>
      </c>
      <c r="D420" s="23" t="s">
        <v>422</v>
      </c>
      <c r="E420" s="23" t="s">
        <v>420</v>
      </c>
      <c r="F420" s="33">
        <v>31000</v>
      </c>
      <c r="G420" s="24">
        <v>0.5</v>
      </c>
      <c r="H420" s="34">
        <v>1</v>
      </c>
      <c r="I420" s="34">
        <v>0</v>
      </c>
      <c r="J420" s="35">
        <v>0</v>
      </c>
      <c r="K420" s="23" t="s">
        <v>1002</v>
      </c>
      <c r="L420" s="24">
        <v>0.5</v>
      </c>
      <c r="M420" s="23" t="s">
        <v>1003</v>
      </c>
    </row>
    <row r="421" spans="1:13" ht="16.350000000000001" customHeight="1" x14ac:dyDescent="0.2">
      <c r="B421" s="23" t="s">
        <v>1008</v>
      </c>
      <c r="C421" s="23" t="s">
        <v>130</v>
      </c>
      <c r="D421" s="23" t="s">
        <v>422</v>
      </c>
      <c r="E421" s="23" t="s">
        <v>507</v>
      </c>
      <c r="F421" s="33">
        <v>47000</v>
      </c>
      <c r="G421" s="24">
        <v>1</v>
      </c>
      <c r="H421" s="34">
        <v>1</v>
      </c>
      <c r="I421" s="34">
        <v>0</v>
      </c>
      <c r="J421" s="35">
        <v>0</v>
      </c>
      <c r="K421" s="23" t="s">
        <v>1002</v>
      </c>
      <c r="L421" s="24">
        <v>1</v>
      </c>
      <c r="M421" s="23" t="s">
        <v>1009</v>
      </c>
    </row>
    <row r="422" spans="1:13" ht="16.350000000000001" customHeight="1" x14ac:dyDescent="0.2">
      <c r="B422" s="23" t="s">
        <v>771</v>
      </c>
      <c r="G422" s="24">
        <v>2.25</v>
      </c>
      <c r="H422" s="34">
        <v>2.25</v>
      </c>
      <c r="J422" s="35">
        <v>0</v>
      </c>
    </row>
    <row r="423" spans="1:13" ht="16.350000000000001" customHeight="1" x14ac:dyDescent="0.2"/>
    <row r="424" spans="1:13" ht="16.350000000000001" customHeight="1" x14ac:dyDescent="0.2">
      <c r="A424" s="22" t="s">
        <v>6</v>
      </c>
    </row>
    <row r="425" spans="1:13" ht="16.350000000000001" customHeight="1" x14ac:dyDescent="0.2">
      <c r="A425" s="23" t="s">
        <v>66</v>
      </c>
      <c r="B425" s="23" t="s">
        <v>1010</v>
      </c>
      <c r="C425" s="23" t="s">
        <v>231</v>
      </c>
      <c r="D425" s="23" t="s">
        <v>422</v>
      </c>
      <c r="E425" s="23" t="s">
        <v>420</v>
      </c>
      <c r="F425" s="33">
        <v>32707</v>
      </c>
      <c r="G425" s="24">
        <v>1</v>
      </c>
      <c r="H425" s="34">
        <v>0.67</v>
      </c>
      <c r="I425" s="34">
        <v>0</v>
      </c>
      <c r="J425" s="35">
        <v>201</v>
      </c>
      <c r="K425" s="23" t="s">
        <v>1011</v>
      </c>
      <c r="L425" s="24">
        <v>0.33</v>
      </c>
      <c r="M425" s="23" t="s">
        <v>1026</v>
      </c>
    </row>
    <row r="426" spans="1:13" ht="16.350000000000001" customHeight="1" x14ac:dyDescent="0.2">
      <c r="K426" s="23" t="s">
        <v>1011</v>
      </c>
      <c r="L426" s="24">
        <v>0.67</v>
      </c>
      <c r="M426" s="23" t="s">
        <v>1012</v>
      </c>
    </row>
    <row r="427" spans="1:13" ht="16.350000000000001" customHeight="1" x14ac:dyDescent="0.2">
      <c r="B427" s="23" t="s">
        <v>1358</v>
      </c>
      <c r="C427" s="23" t="s">
        <v>94</v>
      </c>
      <c r="D427" s="23" t="s">
        <v>414</v>
      </c>
      <c r="E427" s="23" t="s">
        <v>415</v>
      </c>
      <c r="F427" s="33">
        <v>28187</v>
      </c>
      <c r="G427" s="24">
        <v>0.27</v>
      </c>
      <c r="H427" s="34">
        <v>1</v>
      </c>
      <c r="I427" s="34">
        <v>0</v>
      </c>
      <c r="J427" s="35">
        <v>136</v>
      </c>
      <c r="K427" s="23" t="s">
        <v>811</v>
      </c>
      <c r="L427" s="24">
        <v>0.27</v>
      </c>
      <c r="M427" s="23" t="s">
        <v>1012</v>
      </c>
    </row>
    <row r="428" spans="1:13" ht="16.350000000000001" customHeight="1" x14ac:dyDescent="0.2">
      <c r="B428" s="23" t="s">
        <v>1014</v>
      </c>
      <c r="C428" s="23" t="s">
        <v>231</v>
      </c>
      <c r="D428" s="23" t="s">
        <v>422</v>
      </c>
      <c r="E428" s="23" t="s">
        <v>420</v>
      </c>
      <c r="F428" s="33">
        <v>29768</v>
      </c>
      <c r="G428" s="24">
        <v>0.8</v>
      </c>
      <c r="H428" s="34">
        <v>1</v>
      </c>
      <c r="I428" s="34">
        <v>0</v>
      </c>
      <c r="J428" s="35">
        <v>210</v>
      </c>
      <c r="K428" s="23" t="s">
        <v>1015</v>
      </c>
      <c r="L428" s="24">
        <v>0.8</v>
      </c>
      <c r="M428" s="23" t="s">
        <v>1012</v>
      </c>
    </row>
    <row r="429" spans="1:13" ht="16.350000000000001" customHeight="1" x14ac:dyDescent="0.2">
      <c r="B429" s="23" t="s">
        <v>1016</v>
      </c>
      <c r="C429" s="23" t="s">
        <v>94</v>
      </c>
      <c r="D429" s="23" t="s">
        <v>414</v>
      </c>
      <c r="E429" s="23" t="s">
        <v>420</v>
      </c>
      <c r="F429" s="33">
        <v>26187</v>
      </c>
      <c r="G429" s="24">
        <v>0.4</v>
      </c>
      <c r="H429" s="34">
        <v>1</v>
      </c>
      <c r="I429" s="34">
        <v>0</v>
      </c>
      <c r="J429" s="35">
        <v>9</v>
      </c>
      <c r="K429" s="23" t="s">
        <v>811</v>
      </c>
      <c r="L429" s="24">
        <v>0.4</v>
      </c>
      <c r="M429" s="23" t="s">
        <v>1012</v>
      </c>
    </row>
    <row r="430" spans="1:13" ht="16.350000000000001" customHeight="1" x14ac:dyDescent="0.2">
      <c r="B430" s="23" t="s">
        <v>1017</v>
      </c>
      <c r="C430" s="23" t="s">
        <v>231</v>
      </c>
      <c r="D430" s="23" t="s">
        <v>422</v>
      </c>
      <c r="E430" s="23" t="s">
        <v>420</v>
      </c>
      <c r="F430" s="33">
        <v>27884</v>
      </c>
      <c r="G430" s="24">
        <v>0.2</v>
      </c>
      <c r="H430" s="34">
        <v>1</v>
      </c>
      <c r="I430" s="34">
        <v>0</v>
      </c>
      <c r="J430" s="35">
        <v>57</v>
      </c>
      <c r="K430" s="23" t="s">
        <v>1018</v>
      </c>
      <c r="L430" s="24">
        <v>0.2</v>
      </c>
      <c r="M430" s="23" t="s">
        <v>1012</v>
      </c>
    </row>
    <row r="431" spans="1:13" ht="16.350000000000001" customHeight="1" x14ac:dyDescent="0.2">
      <c r="B431" s="23" t="s">
        <v>1021</v>
      </c>
      <c r="C431" s="23" t="s">
        <v>231</v>
      </c>
      <c r="D431" s="23" t="s">
        <v>422</v>
      </c>
      <c r="E431" s="23" t="s">
        <v>420</v>
      </c>
      <c r="F431" s="33">
        <v>36893</v>
      </c>
      <c r="G431" s="24">
        <v>1</v>
      </c>
      <c r="H431" s="34">
        <v>1</v>
      </c>
      <c r="I431" s="34">
        <v>0</v>
      </c>
      <c r="J431" s="35">
        <v>282</v>
      </c>
      <c r="K431" s="23" t="s">
        <v>1022</v>
      </c>
      <c r="L431" s="24">
        <v>1</v>
      </c>
      <c r="M431" s="23" t="s">
        <v>1012</v>
      </c>
    </row>
    <row r="432" spans="1:13" ht="16.350000000000001" customHeight="1" x14ac:dyDescent="0.2">
      <c r="B432" s="23" t="s">
        <v>1023</v>
      </c>
      <c r="C432" s="23" t="s">
        <v>231</v>
      </c>
      <c r="D432" s="23" t="s">
        <v>422</v>
      </c>
      <c r="E432" s="23" t="s">
        <v>420</v>
      </c>
      <c r="F432" s="33">
        <v>56250</v>
      </c>
      <c r="G432" s="24">
        <v>1</v>
      </c>
      <c r="H432" s="34">
        <v>1</v>
      </c>
      <c r="I432" s="34">
        <v>0</v>
      </c>
      <c r="J432" s="35">
        <v>474</v>
      </c>
      <c r="K432" s="23" t="s">
        <v>1024</v>
      </c>
      <c r="L432" s="24">
        <v>0.6</v>
      </c>
      <c r="M432" s="23" t="s">
        <v>1012</v>
      </c>
    </row>
    <row r="433" spans="2:13" ht="16.350000000000001" customHeight="1" x14ac:dyDescent="0.2">
      <c r="K433" s="23" t="s">
        <v>530</v>
      </c>
      <c r="L433" s="24">
        <v>0.4</v>
      </c>
      <c r="M433" s="23" t="s">
        <v>527</v>
      </c>
    </row>
    <row r="434" spans="2:13" ht="16.350000000000001" customHeight="1" x14ac:dyDescent="0.2">
      <c r="B434" s="23" t="s">
        <v>1025</v>
      </c>
      <c r="C434" s="23" t="s">
        <v>94</v>
      </c>
      <c r="D434" s="23" t="s">
        <v>422</v>
      </c>
      <c r="E434" s="23" t="s">
        <v>420</v>
      </c>
      <c r="F434" s="33">
        <v>27026</v>
      </c>
      <c r="G434" s="24">
        <v>1</v>
      </c>
      <c r="H434" s="34">
        <v>1</v>
      </c>
      <c r="I434" s="34">
        <v>0</v>
      </c>
      <c r="J434" s="35">
        <v>147</v>
      </c>
      <c r="K434" s="23" t="s">
        <v>811</v>
      </c>
      <c r="L434" s="24">
        <v>1</v>
      </c>
      <c r="M434" s="23" t="s">
        <v>1012</v>
      </c>
    </row>
    <row r="435" spans="2:13" ht="16.350000000000001" customHeight="1" x14ac:dyDescent="0.2">
      <c r="B435" s="23" t="s">
        <v>1027</v>
      </c>
      <c r="C435" s="23" t="s">
        <v>231</v>
      </c>
      <c r="D435" s="23" t="s">
        <v>422</v>
      </c>
      <c r="E435" s="23" t="s">
        <v>420</v>
      </c>
      <c r="F435" s="33">
        <v>27884</v>
      </c>
      <c r="G435" s="24">
        <v>1</v>
      </c>
      <c r="H435" s="34">
        <v>1</v>
      </c>
      <c r="I435" s="34">
        <v>0</v>
      </c>
      <c r="J435" s="35">
        <v>231</v>
      </c>
      <c r="K435" s="23" t="s">
        <v>1028</v>
      </c>
      <c r="L435" s="24">
        <v>1</v>
      </c>
      <c r="M435" s="23" t="s">
        <v>1012</v>
      </c>
    </row>
    <row r="436" spans="2:13" ht="16.350000000000001" customHeight="1" x14ac:dyDescent="0.2">
      <c r="B436" s="23" t="s">
        <v>1029</v>
      </c>
      <c r="C436" s="23" t="s">
        <v>298</v>
      </c>
      <c r="D436" s="23" t="s">
        <v>422</v>
      </c>
      <c r="E436" s="23" t="s">
        <v>420</v>
      </c>
      <c r="F436" s="33">
        <v>26187</v>
      </c>
      <c r="G436" s="24">
        <v>0.8</v>
      </c>
      <c r="H436" s="34">
        <v>1</v>
      </c>
      <c r="I436" s="34">
        <v>0</v>
      </c>
      <c r="J436" s="35">
        <v>240</v>
      </c>
      <c r="K436" s="23" t="s">
        <v>811</v>
      </c>
      <c r="L436" s="24">
        <v>0.8</v>
      </c>
      <c r="M436" s="23" t="s">
        <v>1012</v>
      </c>
    </row>
    <row r="437" spans="2:13" ht="16.350000000000001" customHeight="1" x14ac:dyDescent="0.2">
      <c r="B437" s="23" t="s">
        <v>1030</v>
      </c>
      <c r="C437" s="23" t="s">
        <v>94</v>
      </c>
      <c r="D437" s="23" t="s">
        <v>422</v>
      </c>
      <c r="E437" s="23" t="s">
        <v>420</v>
      </c>
      <c r="F437" s="33">
        <v>29768</v>
      </c>
      <c r="G437" s="24">
        <v>0.8</v>
      </c>
      <c r="H437" s="34">
        <v>1</v>
      </c>
      <c r="I437" s="34">
        <v>0</v>
      </c>
      <c r="J437" s="35">
        <v>252</v>
      </c>
      <c r="K437" s="23" t="s">
        <v>811</v>
      </c>
      <c r="L437" s="24">
        <v>0.8</v>
      </c>
      <c r="M437" s="23" t="s">
        <v>1012</v>
      </c>
    </row>
    <row r="438" spans="2:13" ht="16.350000000000001" customHeight="1" x14ac:dyDescent="0.2">
      <c r="B438" s="23" t="s">
        <v>1031</v>
      </c>
      <c r="C438" s="23" t="s">
        <v>231</v>
      </c>
      <c r="D438" s="23" t="s">
        <v>422</v>
      </c>
      <c r="E438" s="23" t="s">
        <v>420</v>
      </c>
      <c r="F438" s="33">
        <v>30980</v>
      </c>
      <c r="G438" s="24">
        <v>1</v>
      </c>
      <c r="H438" s="34">
        <v>0.87</v>
      </c>
      <c r="I438" s="34">
        <v>0</v>
      </c>
      <c r="J438" s="35">
        <v>417</v>
      </c>
      <c r="K438" s="23" t="s">
        <v>1032</v>
      </c>
      <c r="L438" s="24">
        <v>0.87</v>
      </c>
      <c r="M438" s="23" t="s">
        <v>1012</v>
      </c>
    </row>
    <row r="439" spans="2:13" ht="16.350000000000001" customHeight="1" x14ac:dyDescent="0.2">
      <c r="K439" s="23" t="s">
        <v>1032</v>
      </c>
      <c r="L439" s="24">
        <v>0.13</v>
      </c>
      <c r="M439" s="23" t="s">
        <v>1026</v>
      </c>
    </row>
    <row r="440" spans="2:13" ht="16.350000000000001" customHeight="1" x14ac:dyDescent="0.2">
      <c r="B440" s="23" t="s">
        <v>1033</v>
      </c>
      <c r="C440" s="23" t="s">
        <v>94</v>
      </c>
      <c r="D440" s="23" t="s">
        <v>422</v>
      </c>
      <c r="E440" s="23" t="s">
        <v>420</v>
      </c>
      <c r="F440" s="33">
        <v>26187</v>
      </c>
      <c r="G440" s="24">
        <v>0.82899999999999996</v>
      </c>
      <c r="H440" s="34">
        <v>1</v>
      </c>
      <c r="I440" s="34">
        <v>0</v>
      </c>
      <c r="J440" s="35">
        <v>246</v>
      </c>
      <c r="K440" s="23" t="s">
        <v>1359</v>
      </c>
      <c r="L440" s="24">
        <v>0.2</v>
      </c>
      <c r="M440" s="23" t="s">
        <v>804</v>
      </c>
    </row>
    <row r="441" spans="2:13" ht="16.350000000000001" customHeight="1" x14ac:dyDescent="0.2">
      <c r="K441" s="23" t="s">
        <v>622</v>
      </c>
      <c r="L441" s="24">
        <v>0.22900000000000001</v>
      </c>
      <c r="M441" s="23" t="s">
        <v>619</v>
      </c>
    </row>
    <row r="442" spans="2:13" ht="16.350000000000001" customHeight="1" x14ac:dyDescent="0.2">
      <c r="K442" s="23" t="s">
        <v>811</v>
      </c>
      <c r="L442" s="24">
        <v>0.4</v>
      </c>
      <c r="M442" s="23" t="s">
        <v>1012</v>
      </c>
    </row>
    <row r="443" spans="2:13" ht="16.350000000000001" customHeight="1" x14ac:dyDescent="0.2">
      <c r="B443" s="23" t="s">
        <v>1034</v>
      </c>
      <c r="C443" s="23" t="s">
        <v>231</v>
      </c>
      <c r="D443" s="23" t="s">
        <v>422</v>
      </c>
      <c r="E443" s="23" t="s">
        <v>420</v>
      </c>
      <c r="F443" s="33">
        <v>29768</v>
      </c>
      <c r="G443" s="24">
        <v>1</v>
      </c>
      <c r="H443" s="34">
        <v>1</v>
      </c>
      <c r="I443" s="34">
        <v>0</v>
      </c>
      <c r="J443" s="35">
        <v>607</v>
      </c>
      <c r="K443" s="23" t="s">
        <v>1035</v>
      </c>
      <c r="L443" s="24">
        <v>1</v>
      </c>
      <c r="M443" s="23" t="s">
        <v>1012</v>
      </c>
    </row>
    <row r="444" spans="2:13" ht="16.350000000000001" customHeight="1" x14ac:dyDescent="0.2">
      <c r="B444" s="23" t="s">
        <v>1036</v>
      </c>
      <c r="C444" s="23" t="s">
        <v>94</v>
      </c>
      <c r="D444" s="23" t="s">
        <v>422</v>
      </c>
      <c r="E444" s="23" t="s">
        <v>420</v>
      </c>
      <c r="F444" s="33">
        <v>26187</v>
      </c>
      <c r="G444" s="24">
        <v>1</v>
      </c>
      <c r="H444" s="34">
        <v>1</v>
      </c>
      <c r="I444" s="34">
        <v>0</v>
      </c>
      <c r="J444" s="35">
        <v>234</v>
      </c>
      <c r="K444" s="23" t="s">
        <v>811</v>
      </c>
      <c r="L444" s="24">
        <v>1</v>
      </c>
      <c r="M444" s="23" t="s">
        <v>1012</v>
      </c>
    </row>
    <row r="445" spans="2:13" ht="16.350000000000001" customHeight="1" x14ac:dyDescent="0.2">
      <c r="B445" s="23" t="s">
        <v>1037</v>
      </c>
      <c r="C445" s="23" t="s">
        <v>231</v>
      </c>
      <c r="D445" s="23" t="s">
        <v>422</v>
      </c>
      <c r="E445" s="23" t="s">
        <v>420</v>
      </c>
      <c r="F445" s="33">
        <v>28868</v>
      </c>
      <c r="G445" s="24">
        <v>1</v>
      </c>
      <c r="H445" s="34">
        <v>1</v>
      </c>
      <c r="I445" s="34">
        <v>0</v>
      </c>
      <c r="J445" s="35">
        <v>170</v>
      </c>
      <c r="K445" s="23" t="s">
        <v>1038</v>
      </c>
      <c r="L445" s="24">
        <v>0.87</v>
      </c>
      <c r="M445" s="23" t="s">
        <v>1012</v>
      </c>
    </row>
    <row r="446" spans="2:13" ht="16.350000000000001" customHeight="1" x14ac:dyDescent="0.2">
      <c r="K446" s="23" t="s">
        <v>416</v>
      </c>
      <c r="L446" s="24">
        <v>0.13</v>
      </c>
      <c r="M446" s="23" t="s">
        <v>417</v>
      </c>
    </row>
    <row r="447" spans="2:13" ht="16.350000000000001" customHeight="1" x14ac:dyDescent="0.2">
      <c r="B447" s="23" t="s">
        <v>1039</v>
      </c>
      <c r="C447" s="23" t="s">
        <v>94</v>
      </c>
      <c r="D447" s="23" t="s">
        <v>422</v>
      </c>
      <c r="E447" s="23" t="s">
        <v>415</v>
      </c>
      <c r="F447" s="33">
        <v>26187</v>
      </c>
      <c r="G447" s="24">
        <v>0.8</v>
      </c>
      <c r="H447" s="34">
        <v>1</v>
      </c>
      <c r="I447" s="34">
        <v>0</v>
      </c>
      <c r="J447" s="35">
        <v>288</v>
      </c>
      <c r="K447" s="23" t="s">
        <v>811</v>
      </c>
      <c r="L447" s="24">
        <v>0.8</v>
      </c>
      <c r="M447" s="23" t="s">
        <v>1012</v>
      </c>
    </row>
    <row r="448" spans="2:13" ht="16.350000000000001" customHeight="1" x14ac:dyDescent="0.2">
      <c r="B448" s="23" t="s">
        <v>1040</v>
      </c>
      <c r="C448" s="23" t="s">
        <v>94</v>
      </c>
      <c r="D448" s="23" t="s">
        <v>414</v>
      </c>
      <c r="E448" s="23" t="s">
        <v>415</v>
      </c>
      <c r="F448" s="33">
        <v>26187</v>
      </c>
      <c r="G448" s="24">
        <v>0.4</v>
      </c>
      <c r="H448" s="34">
        <v>1</v>
      </c>
      <c r="I448" s="34">
        <v>0</v>
      </c>
      <c r="J448" s="35">
        <v>129</v>
      </c>
      <c r="K448" s="23" t="s">
        <v>811</v>
      </c>
      <c r="L448" s="24">
        <v>0.4</v>
      </c>
      <c r="M448" s="23" t="s">
        <v>1012</v>
      </c>
    </row>
    <row r="449" spans="1:13" ht="16.350000000000001" customHeight="1" x14ac:dyDescent="0.2">
      <c r="B449" s="23" t="s">
        <v>1041</v>
      </c>
      <c r="C449" s="23" t="s">
        <v>231</v>
      </c>
      <c r="D449" s="23" t="s">
        <v>422</v>
      </c>
      <c r="E449" s="23" t="s">
        <v>420</v>
      </c>
      <c r="F449" s="33">
        <v>30980</v>
      </c>
      <c r="G449" s="24">
        <v>1</v>
      </c>
      <c r="H449" s="34">
        <v>1</v>
      </c>
      <c r="I449" s="34">
        <v>0</v>
      </c>
      <c r="J449" s="35">
        <v>330</v>
      </c>
      <c r="K449" s="23" t="s">
        <v>1042</v>
      </c>
      <c r="L449" s="24">
        <v>1</v>
      </c>
      <c r="M449" s="23" t="s">
        <v>1012</v>
      </c>
    </row>
    <row r="450" spans="1:13" ht="16.350000000000001" customHeight="1" x14ac:dyDescent="0.2">
      <c r="B450" s="23" t="s">
        <v>1360</v>
      </c>
      <c r="C450" s="23" t="s">
        <v>298</v>
      </c>
      <c r="D450" s="23" t="s">
        <v>422</v>
      </c>
      <c r="E450" s="23" t="s">
        <v>415</v>
      </c>
      <c r="F450" s="33">
        <v>28187</v>
      </c>
      <c r="G450" s="24">
        <v>0.2</v>
      </c>
      <c r="H450" s="34">
        <v>1</v>
      </c>
      <c r="I450" s="34">
        <v>0</v>
      </c>
      <c r="J450" s="35">
        <v>84</v>
      </c>
      <c r="K450" s="23" t="s">
        <v>811</v>
      </c>
      <c r="L450" s="24">
        <v>0.2</v>
      </c>
      <c r="M450" s="23" t="s">
        <v>1012</v>
      </c>
    </row>
    <row r="451" spans="1:13" ht="16.350000000000001" customHeight="1" x14ac:dyDescent="0.2">
      <c r="B451" s="23" t="s">
        <v>1043</v>
      </c>
      <c r="C451" s="23" t="s">
        <v>231</v>
      </c>
      <c r="D451" s="23" t="s">
        <v>422</v>
      </c>
      <c r="E451" s="23" t="s">
        <v>420</v>
      </c>
      <c r="F451" s="33">
        <v>31927</v>
      </c>
      <c r="G451" s="24">
        <v>1</v>
      </c>
      <c r="H451" s="34">
        <v>1</v>
      </c>
      <c r="I451" s="34">
        <v>0</v>
      </c>
      <c r="J451" s="35">
        <v>216</v>
      </c>
      <c r="K451" s="23" t="s">
        <v>1044</v>
      </c>
      <c r="L451" s="24">
        <v>1</v>
      </c>
      <c r="M451" s="23" t="s">
        <v>1012</v>
      </c>
    </row>
    <row r="452" spans="1:13" ht="16.350000000000001" customHeight="1" x14ac:dyDescent="0.2">
      <c r="B452" s="23" t="s">
        <v>1045</v>
      </c>
      <c r="C452" s="23" t="s">
        <v>231</v>
      </c>
      <c r="D452" s="23" t="s">
        <v>422</v>
      </c>
      <c r="E452" s="23" t="s">
        <v>420</v>
      </c>
      <c r="F452" s="33">
        <v>27026</v>
      </c>
      <c r="G452" s="24">
        <v>0.6</v>
      </c>
      <c r="H452" s="34">
        <v>1</v>
      </c>
      <c r="I452" s="34">
        <v>0</v>
      </c>
      <c r="J452" s="35">
        <v>156</v>
      </c>
      <c r="K452" s="23" t="s">
        <v>1046</v>
      </c>
      <c r="L452" s="24">
        <v>0.6</v>
      </c>
      <c r="M452" s="23" t="s">
        <v>1012</v>
      </c>
    </row>
    <row r="453" spans="1:13" ht="16.350000000000001" customHeight="1" x14ac:dyDescent="0.2">
      <c r="B453" s="23" t="s">
        <v>1361</v>
      </c>
      <c r="C453" s="23" t="s">
        <v>94</v>
      </c>
      <c r="D453" s="23" t="s">
        <v>414</v>
      </c>
      <c r="E453" s="23" t="s">
        <v>415</v>
      </c>
      <c r="F453" s="33">
        <v>30054</v>
      </c>
      <c r="G453" s="24">
        <v>0.4</v>
      </c>
      <c r="H453" s="34">
        <v>1</v>
      </c>
      <c r="I453" s="34">
        <v>0</v>
      </c>
      <c r="J453" s="35">
        <v>105</v>
      </c>
      <c r="K453" s="23" t="s">
        <v>811</v>
      </c>
      <c r="L453" s="24">
        <v>0.4</v>
      </c>
      <c r="M453" s="23" t="s">
        <v>1012</v>
      </c>
    </row>
    <row r="454" spans="1:13" ht="16.350000000000001" customHeight="1" x14ac:dyDescent="0.2">
      <c r="B454" s="23" t="s">
        <v>1047</v>
      </c>
      <c r="C454" s="23" t="s">
        <v>94</v>
      </c>
      <c r="D454" s="23" t="s">
        <v>422</v>
      </c>
      <c r="E454" s="23" t="s">
        <v>420</v>
      </c>
      <c r="F454" s="33">
        <v>27026</v>
      </c>
      <c r="G454" s="24">
        <v>1</v>
      </c>
      <c r="H454" s="34">
        <v>1</v>
      </c>
      <c r="I454" s="34">
        <v>0</v>
      </c>
      <c r="J454" s="35">
        <v>87</v>
      </c>
      <c r="K454" s="23" t="s">
        <v>416</v>
      </c>
      <c r="L454" s="24">
        <v>0.4</v>
      </c>
      <c r="M454" s="23" t="s">
        <v>417</v>
      </c>
    </row>
    <row r="455" spans="1:13" ht="16.350000000000001" customHeight="1" x14ac:dyDescent="0.2">
      <c r="K455" s="23" t="s">
        <v>811</v>
      </c>
      <c r="L455" s="24">
        <v>0.6</v>
      </c>
      <c r="M455" s="23" t="s">
        <v>1012</v>
      </c>
    </row>
    <row r="456" spans="1:13" ht="16.350000000000001" customHeight="1" x14ac:dyDescent="0.2">
      <c r="B456" s="23" t="s">
        <v>1362</v>
      </c>
      <c r="G456" s="24">
        <v>18.498999999999999</v>
      </c>
      <c r="H456" s="34">
        <v>18.039000000000001</v>
      </c>
      <c r="J456" s="35">
        <v>5308</v>
      </c>
    </row>
    <row r="457" spans="1:13" ht="16.350000000000001" customHeight="1" x14ac:dyDescent="0.2"/>
    <row r="458" spans="1:13" ht="16.350000000000001" customHeight="1" x14ac:dyDescent="0.2">
      <c r="A458" s="23" t="s">
        <v>67</v>
      </c>
      <c r="B458" s="23" t="s">
        <v>1051</v>
      </c>
      <c r="C458" s="23" t="s">
        <v>94</v>
      </c>
      <c r="D458" s="23" t="s">
        <v>422</v>
      </c>
      <c r="E458" s="23" t="s">
        <v>415</v>
      </c>
      <c r="F458" s="33">
        <v>30000</v>
      </c>
      <c r="G458" s="24">
        <v>0.2</v>
      </c>
      <c r="H458" s="34">
        <v>1</v>
      </c>
      <c r="I458" s="34">
        <v>0</v>
      </c>
      <c r="J458" s="35">
        <v>0</v>
      </c>
      <c r="K458" s="23" t="s">
        <v>811</v>
      </c>
      <c r="L458" s="24">
        <v>0.2</v>
      </c>
      <c r="M458" s="23" t="s">
        <v>1052</v>
      </c>
    </row>
    <row r="459" spans="1:13" ht="16.350000000000001" customHeight="1" x14ac:dyDescent="0.2">
      <c r="B459" s="23" t="s">
        <v>1053</v>
      </c>
      <c r="C459" s="23" t="s">
        <v>1054</v>
      </c>
      <c r="D459" s="23" t="s">
        <v>422</v>
      </c>
      <c r="E459" s="23" t="s">
        <v>420</v>
      </c>
      <c r="F459" s="33">
        <v>30000</v>
      </c>
      <c r="G459" s="24">
        <v>1</v>
      </c>
      <c r="H459" s="34">
        <v>1</v>
      </c>
      <c r="I459" s="34">
        <v>0</v>
      </c>
      <c r="J459" s="35">
        <v>145</v>
      </c>
      <c r="K459" s="23" t="s">
        <v>1055</v>
      </c>
      <c r="L459" s="24">
        <v>1</v>
      </c>
      <c r="M459" s="23" t="s">
        <v>1052</v>
      </c>
    </row>
    <row r="460" spans="1:13" ht="16.350000000000001" customHeight="1" x14ac:dyDescent="0.2">
      <c r="B460" s="23" t="s">
        <v>1363</v>
      </c>
      <c r="C460" s="23" t="s">
        <v>94</v>
      </c>
      <c r="D460" s="23" t="s">
        <v>414</v>
      </c>
      <c r="E460" s="23" t="s">
        <v>415</v>
      </c>
      <c r="F460" s="33">
        <v>30054</v>
      </c>
      <c r="G460" s="24">
        <v>0.2</v>
      </c>
      <c r="H460" s="34">
        <v>1</v>
      </c>
      <c r="I460" s="34">
        <v>0</v>
      </c>
      <c r="J460" s="35">
        <v>36</v>
      </c>
      <c r="K460" s="23" t="s">
        <v>811</v>
      </c>
      <c r="L460" s="24">
        <v>0.2</v>
      </c>
      <c r="M460" s="23" t="s">
        <v>1052</v>
      </c>
    </row>
    <row r="461" spans="1:13" ht="16.350000000000001" customHeight="1" x14ac:dyDescent="0.2">
      <c r="B461" s="23" t="s">
        <v>1060</v>
      </c>
      <c r="C461" s="23" t="s">
        <v>94</v>
      </c>
      <c r="D461" s="23" t="s">
        <v>414</v>
      </c>
      <c r="E461" s="23" t="s">
        <v>415</v>
      </c>
      <c r="F461" s="33">
        <v>30054</v>
      </c>
      <c r="G461" s="24">
        <v>0.4</v>
      </c>
      <c r="H461" s="34">
        <v>1</v>
      </c>
      <c r="I461" s="34">
        <v>0</v>
      </c>
      <c r="J461" s="35">
        <v>117</v>
      </c>
      <c r="K461" s="23" t="s">
        <v>811</v>
      </c>
      <c r="L461" s="24">
        <v>0.4</v>
      </c>
      <c r="M461" s="23" t="s">
        <v>1052</v>
      </c>
    </row>
    <row r="462" spans="1:13" ht="16.350000000000001" customHeight="1" x14ac:dyDescent="0.2">
      <c r="B462" s="23" t="s">
        <v>1061</v>
      </c>
      <c r="C462" s="23" t="s">
        <v>1062</v>
      </c>
      <c r="D462" s="23" t="s">
        <v>422</v>
      </c>
      <c r="E462" s="23" t="s">
        <v>420</v>
      </c>
      <c r="F462" s="33">
        <v>30054</v>
      </c>
      <c r="G462" s="24">
        <v>0.93</v>
      </c>
      <c r="H462" s="34">
        <v>1</v>
      </c>
      <c r="I462" s="34">
        <v>0</v>
      </c>
      <c r="J462" s="35">
        <v>135</v>
      </c>
      <c r="K462" s="23" t="s">
        <v>1063</v>
      </c>
      <c r="L462" s="24">
        <v>0.56999699999999998</v>
      </c>
      <c r="M462" s="23" t="s">
        <v>1052</v>
      </c>
    </row>
    <row r="463" spans="1:13" ht="16.350000000000001" customHeight="1" x14ac:dyDescent="0.2">
      <c r="K463" s="23" t="s">
        <v>1063</v>
      </c>
      <c r="L463" s="24">
        <v>0.36000300000000002</v>
      </c>
      <c r="M463" s="23" t="s">
        <v>440</v>
      </c>
    </row>
    <row r="464" spans="1:13" ht="16.350000000000001" customHeight="1" x14ac:dyDescent="0.2">
      <c r="B464" s="23" t="s">
        <v>1065</v>
      </c>
      <c r="C464" s="23" t="s">
        <v>94</v>
      </c>
      <c r="D464" s="23" t="s">
        <v>414</v>
      </c>
      <c r="E464" s="23" t="s">
        <v>415</v>
      </c>
      <c r="F464" s="33">
        <v>26187</v>
      </c>
      <c r="G464" s="24">
        <v>0.2</v>
      </c>
      <c r="H464" s="34">
        <v>1</v>
      </c>
      <c r="I464" s="34">
        <v>0</v>
      </c>
      <c r="J464" s="35">
        <v>36</v>
      </c>
      <c r="K464" s="23" t="s">
        <v>811</v>
      </c>
      <c r="L464" s="24">
        <v>0.2</v>
      </c>
      <c r="M464" s="23" t="s">
        <v>1052</v>
      </c>
    </row>
    <row r="465" spans="1:13" ht="16.350000000000001" customHeight="1" x14ac:dyDescent="0.2">
      <c r="B465" s="23" t="s">
        <v>1066</v>
      </c>
      <c r="C465" s="23" t="s">
        <v>94</v>
      </c>
      <c r="D465" s="23" t="s">
        <v>414</v>
      </c>
      <c r="E465" s="23" t="s">
        <v>415</v>
      </c>
      <c r="F465" s="33">
        <v>30054</v>
      </c>
      <c r="G465" s="24">
        <v>0.2</v>
      </c>
      <c r="H465" s="34">
        <v>1</v>
      </c>
      <c r="I465" s="34">
        <v>0</v>
      </c>
      <c r="J465" s="35">
        <v>72</v>
      </c>
      <c r="K465" s="23" t="s">
        <v>811</v>
      </c>
      <c r="L465" s="24">
        <v>0.2</v>
      </c>
      <c r="M465" s="23" t="s">
        <v>1052</v>
      </c>
    </row>
    <row r="466" spans="1:13" ht="16.350000000000001" customHeight="1" x14ac:dyDescent="0.2">
      <c r="B466" s="23" t="s">
        <v>1364</v>
      </c>
      <c r="C466" s="23" t="s">
        <v>94</v>
      </c>
      <c r="D466" s="23" t="s">
        <v>414</v>
      </c>
      <c r="E466" s="23" t="s">
        <v>415</v>
      </c>
      <c r="F466" s="33">
        <v>28187</v>
      </c>
      <c r="G466" s="24">
        <v>0.27</v>
      </c>
      <c r="H466" s="34">
        <v>1</v>
      </c>
      <c r="I466" s="34">
        <v>0</v>
      </c>
      <c r="J466" s="35">
        <v>48</v>
      </c>
      <c r="K466" s="23" t="s">
        <v>811</v>
      </c>
      <c r="L466" s="24">
        <v>0.27</v>
      </c>
      <c r="M466" s="23" t="s">
        <v>1052</v>
      </c>
    </row>
    <row r="467" spans="1:13" ht="16.350000000000001" customHeight="1" x14ac:dyDescent="0.2">
      <c r="B467" s="23" t="s">
        <v>1365</v>
      </c>
      <c r="C467" s="23" t="s">
        <v>94</v>
      </c>
      <c r="D467" s="23" t="s">
        <v>414</v>
      </c>
      <c r="E467" s="23" t="s">
        <v>415</v>
      </c>
      <c r="F467" s="33">
        <v>28187</v>
      </c>
      <c r="G467" s="24">
        <v>0.2</v>
      </c>
      <c r="H467" s="34">
        <v>1</v>
      </c>
      <c r="I467" s="34">
        <v>0</v>
      </c>
      <c r="J467" s="35">
        <v>33</v>
      </c>
      <c r="K467" s="23" t="s">
        <v>811</v>
      </c>
      <c r="L467" s="24">
        <v>0.2</v>
      </c>
      <c r="M467" s="23" t="s">
        <v>1052</v>
      </c>
    </row>
    <row r="468" spans="1:13" ht="16.350000000000001" customHeight="1" x14ac:dyDescent="0.2">
      <c r="B468" s="23" t="s">
        <v>1067</v>
      </c>
      <c r="C468" s="23" t="s">
        <v>1068</v>
      </c>
      <c r="D468" s="23" t="s">
        <v>422</v>
      </c>
      <c r="E468" s="23" t="s">
        <v>420</v>
      </c>
      <c r="F468" s="33">
        <v>36000</v>
      </c>
      <c r="G468" s="24">
        <v>1</v>
      </c>
      <c r="H468" s="34">
        <v>0</v>
      </c>
      <c r="I468" s="34">
        <v>0</v>
      </c>
      <c r="J468" s="35">
        <v>119</v>
      </c>
      <c r="K468" s="23" t="s">
        <v>1069</v>
      </c>
      <c r="L468" s="24">
        <v>1</v>
      </c>
      <c r="M468" s="23" t="s">
        <v>1026</v>
      </c>
    </row>
    <row r="469" spans="1:13" ht="16.350000000000001" customHeight="1" x14ac:dyDescent="0.2">
      <c r="B469" s="23" t="s">
        <v>970</v>
      </c>
      <c r="G469" s="24">
        <v>4.5999999999999996</v>
      </c>
      <c r="H469" s="34">
        <v>3.6</v>
      </c>
      <c r="J469" s="35">
        <v>741</v>
      </c>
    </row>
    <row r="470" spans="1:13" ht="16.350000000000001" customHeight="1" x14ac:dyDescent="0.2"/>
    <row r="471" spans="1:13" ht="16.350000000000001" customHeight="1" x14ac:dyDescent="0.2">
      <c r="A471" s="23" t="s">
        <v>68</v>
      </c>
      <c r="B471" s="23" t="s">
        <v>1070</v>
      </c>
      <c r="C471" s="23" t="s">
        <v>94</v>
      </c>
      <c r="D471" s="23" t="s">
        <v>414</v>
      </c>
      <c r="E471" s="23" t="s">
        <v>415</v>
      </c>
      <c r="F471" s="33">
        <v>38000</v>
      </c>
      <c r="G471" s="24">
        <v>0.73</v>
      </c>
      <c r="H471" s="34">
        <v>1</v>
      </c>
      <c r="I471" s="34">
        <v>0</v>
      </c>
      <c r="J471" s="35">
        <v>133</v>
      </c>
      <c r="K471" s="23" t="s">
        <v>811</v>
      </c>
      <c r="L471" s="24">
        <v>0.73</v>
      </c>
      <c r="M471" s="23" t="s">
        <v>1071</v>
      </c>
    </row>
    <row r="472" spans="1:13" ht="16.350000000000001" customHeight="1" x14ac:dyDescent="0.2">
      <c r="B472" s="23" t="s">
        <v>1366</v>
      </c>
      <c r="C472" s="23" t="s">
        <v>94</v>
      </c>
      <c r="D472" s="23" t="s">
        <v>422</v>
      </c>
      <c r="E472" s="23" t="s">
        <v>415</v>
      </c>
      <c r="F472" s="33">
        <v>38000</v>
      </c>
      <c r="G472" s="24">
        <v>0.2</v>
      </c>
      <c r="H472" s="34">
        <v>1</v>
      </c>
      <c r="I472" s="34">
        <v>0</v>
      </c>
      <c r="J472" s="35">
        <v>81</v>
      </c>
      <c r="K472" s="23" t="s">
        <v>811</v>
      </c>
      <c r="L472" s="24">
        <v>0.2</v>
      </c>
      <c r="M472" s="23" t="s">
        <v>1071</v>
      </c>
    </row>
    <row r="473" spans="1:13" ht="16.350000000000001" customHeight="1" x14ac:dyDescent="0.2">
      <c r="B473" s="23" t="s">
        <v>1072</v>
      </c>
      <c r="C473" s="23" t="s">
        <v>1073</v>
      </c>
      <c r="D473" s="23" t="s">
        <v>422</v>
      </c>
      <c r="E473" s="23" t="s">
        <v>420</v>
      </c>
      <c r="F473" s="33">
        <v>26187</v>
      </c>
      <c r="G473" s="24">
        <v>1</v>
      </c>
      <c r="H473" s="34">
        <v>1</v>
      </c>
      <c r="I473" s="34">
        <v>0</v>
      </c>
      <c r="J473" s="35">
        <v>257</v>
      </c>
      <c r="K473" s="23" t="s">
        <v>1074</v>
      </c>
      <c r="L473" s="24">
        <v>1</v>
      </c>
      <c r="M473" s="23" t="s">
        <v>1071</v>
      </c>
    </row>
    <row r="474" spans="1:13" ht="16.350000000000001" customHeight="1" x14ac:dyDescent="0.2">
      <c r="B474" s="23" t="s">
        <v>1076</v>
      </c>
      <c r="C474" s="23" t="s">
        <v>94</v>
      </c>
      <c r="D474" s="23" t="s">
        <v>422</v>
      </c>
      <c r="E474" s="23" t="s">
        <v>420</v>
      </c>
      <c r="F474" s="33">
        <v>26187</v>
      </c>
      <c r="G474" s="24">
        <v>0.87</v>
      </c>
      <c r="H474" s="34">
        <v>1</v>
      </c>
      <c r="I474" s="34">
        <v>0</v>
      </c>
      <c r="J474" s="35">
        <v>88.5</v>
      </c>
      <c r="K474" s="23" t="s">
        <v>811</v>
      </c>
      <c r="L474" s="24">
        <v>0.87</v>
      </c>
      <c r="M474" s="23" t="s">
        <v>1077</v>
      </c>
    </row>
    <row r="475" spans="1:13" ht="16.350000000000001" customHeight="1" x14ac:dyDescent="0.2">
      <c r="B475" s="23" t="s">
        <v>1078</v>
      </c>
      <c r="C475" s="23" t="s">
        <v>1054</v>
      </c>
      <c r="D475" s="23" t="s">
        <v>422</v>
      </c>
      <c r="E475" s="23" t="s">
        <v>420</v>
      </c>
      <c r="F475" s="33">
        <v>29768</v>
      </c>
      <c r="G475" s="24">
        <v>1</v>
      </c>
      <c r="H475" s="34">
        <v>1</v>
      </c>
      <c r="I475" s="34">
        <v>0</v>
      </c>
      <c r="J475" s="35">
        <v>311</v>
      </c>
      <c r="K475" s="23" t="s">
        <v>1079</v>
      </c>
      <c r="L475" s="24">
        <v>1</v>
      </c>
      <c r="M475" s="23" t="s">
        <v>1071</v>
      </c>
    </row>
    <row r="476" spans="1:13" ht="16.350000000000001" customHeight="1" x14ac:dyDescent="0.2">
      <c r="B476" s="23" t="s">
        <v>1367</v>
      </c>
      <c r="C476" s="23" t="s">
        <v>94</v>
      </c>
      <c r="D476" s="23" t="s">
        <v>414</v>
      </c>
      <c r="E476" s="23" t="s">
        <v>415</v>
      </c>
      <c r="F476" s="33">
        <v>30054</v>
      </c>
      <c r="G476" s="24">
        <v>0.2</v>
      </c>
      <c r="H476" s="34">
        <v>1</v>
      </c>
      <c r="I476" s="34">
        <v>0</v>
      </c>
      <c r="J476" s="35">
        <v>27</v>
      </c>
      <c r="K476" s="23" t="s">
        <v>811</v>
      </c>
      <c r="L476" s="24">
        <v>0.2</v>
      </c>
      <c r="M476" s="23" t="s">
        <v>1071</v>
      </c>
    </row>
    <row r="477" spans="1:13" ht="16.350000000000001" customHeight="1" x14ac:dyDescent="0.2">
      <c r="B477" s="23" t="s">
        <v>1368</v>
      </c>
      <c r="C477" s="23" t="s">
        <v>94</v>
      </c>
      <c r="D477" s="23" t="s">
        <v>414</v>
      </c>
      <c r="E477" s="23" t="s">
        <v>415</v>
      </c>
      <c r="F477" s="33">
        <v>28187</v>
      </c>
      <c r="G477" s="24">
        <v>0.2</v>
      </c>
      <c r="H477" s="34">
        <v>1</v>
      </c>
      <c r="I477" s="34">
        <v>0</v>
      </c>
      <c r="J477" s="35">
        <v>45</v>
      </c>
      <c r="K477" s="23" t="s">
        <v>811</v>
      </c>
      <c r="L477" s="24">
        <v>0.2</v>
      </c>
      <c r="M477" s="23" t="s">
        <v>1071</v>
      </c>
    </row>
    <row r="478" spans="1:13" ht="16.350000000000001" customHeight="1" x14ac:dyDescent="0.2">
      <c r="B478" s="23" t="s">
        <v>1083</v>
      </c>
      <c r="C478" s="23" t="s">
        <v>94</v>
      </c>
      <c r="D478" s="23" t="s">
        <v>422</v>
      </c>
      <c r="E478" s="23" t="s">
        <v>420</v>
      </c>
      <c r="F478" s="33">
        <v>26187</v>
      </c>
      <c r="G478" s="24">
        <v>1</v>
      </c>
      <c r="H478" s="34">
        <v>1</v>
      </c>
      <c r="I478" s="34">
        <v>0</v>
      </c>
      <c r="J478" s="35">
        <v>60</v>
      </c>
      <c r="K478" s="23" t="s">
        <v>811</v>
      </c>
      <c r="L478" s="24">
        <v>0.73</v>
      </c>
      <c r="M478" s="23" t="s">
        <v>1077</v>
      </c>
    </row>
    <row r="479" spans="1:13" ht="16.350000000000001" customHeight="1" x14ac:dyDescent="0.2">
      <c r="K479" s="23" t="s">
        <v>811</v>
      </c>
      <c r="L479" s="24">
        <v>0.27</v>
      </c>
      <c r="M479" s="23" t="s">
        <v>1369</v>
      </c>
    </row>
    <row r="480" spans="1:13" ht="16.350000000000001" customHeight="1" x14ac:dyDescent="0.2">
      <c r="B480" s="23" t="s">
        <v>593</v>
      </c>
      <c r="G480" s="24">
        <v>5.2</v>
      </c>
      <c r="H480" s="34">
        <v>5.2</v>
      </c>
      <c r="J480" s="35">
        <v>1002.5</v>
      </c>
    </row>
    <row r="481" spans="1:13" ht="16.350000000000001" customHeight="1" x14ac:dyDescent="0.2"/>
    <row r="482" spans="1:13" ht="16.350000000000001" customHeight="1" x14ac:dyDescent="0.2">
      <c r="A482" s="23" t="s">
        <v>69</v>
      </c>
      <c r="B482" s="23" t="s">
        <v>1084</v>
      </c>
      <c r="C482" s="23" t="s">
        <v>94</v>
      </c>
      <c r="D482" s="23" t="s">
        <v>422</v>
      </c>
      <c r="E482" s="23" t="s">
        <v>420</v>
      </c>
      <c r="F482" s="33">
        <v>30000</v>
      </c>
      <c r="G482" s="24">
        <v>1</v>
      </c>
      <c r="H482" s="34">
        <v>1</v>
      </c>
      <c r="I482" s="34">
        <v>0</v>
      </c>
      <c r="J482" s="35">
        <v>28</v>
      </c>
      <c r="K482" s="23" t="s">
        <v>811</v>
      </c>
      <c r="L482" s="24">
        <v>0.72</v>
      </c>
      <c r="M482" s="23" t="s">
        <v>644</v>
      </c>
    </row>
    <row r="483" spans="1:13" ht="16.350000000000001" customHeight="1" x14ac:dyDescent="0.2">
      <c r="K483" s="23" t="s">
        <v>811</v>
      </c>
      <c r="L483" s="24">
        <v>0.28000000000000003</v>
      </c>
      <c r="M483" s="23" t="s">
        <v>1370</v>
      </c>
    </row>
    <row r="484" spans="1:13" ht="16.350000000000001" customHeight="1" x14ac:dyDescent="0.2">
      <c r="B484" s="23" t="s">
        <v>1087</v>
      </c>
      <c r="C484" s="23" t="s">
        <v>185</v>
      </c>
      <c r="D484" s="23" t="s">
        <v>414</v>
      </c>
      <c r="E484" s="23" t="s">
        <v>420</v>
      </c>
      <c r="F484" s="33">
        <v>38000</v>
      </c>
      <c r="G484" s="24">
        <v>0.25</v>
      </c>
      <c r="H484" s="34">
        <v>1</v>
      </c>
      <c r="I484" s="34">
        <v>0</v>
      </c>
      <c r="J484" s="35">
        <v>0</v>
      </c>
      <c r="K484" s="23" t="s">
        <v>811</v>
      </c>
      <c r="L484" s="24">
        <v>0.25</v>
      </c>
      <c r="M484" s="23" t="s">
        <v>812</v>
      </c>
    </row>
    <row r="485" spans="1:13" ht="16.350000000000001" customHeight="1" x14ac:dyDescent="0.2">
      <c r="B485" s="23" t="s">
        <v>1089</v>
      </c>
      <c r="C485" s="23" t="s">
        <v>94</v>
      </c>
      <c r="D485" s="23" t="s">
        <v>414</v>
      </c>
      <c r="E485" s="23" t="s">
        <v>415</v>
      </c>
      <c r="F485" s="33">
        <v>26187</v>
      </c>
      <c r="G485" s="24">
        <v>0.39</v>
      </c>
      <c r="H485" s="34">
        <v>1</v>
      </c>
      <c r="I485" s="34">
        <v>0</v>
      </c>
      <c r="J485" s="35">
        <v>0</v>
      </c>
      <c r="K485" s="23" t="s">
        <v>811</v>
      </c>
      <c r="L485" s="24">
        <v>0.39</v>
      </c>
      <c r="M485" s="23" t="s">
        <v>644</v>
      </c>
    </row>
    <row r="486" spans="1:13" ht="16.350000000000001" customHeight="1" x14ac:dyDescent="0.2">
      <c r="B486" s="23" t="s">
        <v>1371</v>
      </c>
      <c r="C486" s="23" t="s">
        <v>94</v>
      </c>
      <c r="D486" s="23" t="s">
        <v>414</v>
      </c>
      <c r="E486" s="23" t="s">
        <v>415</v>
      </c>
      <c r="F486" s="33">
        <v>40235</v>
      </c>
      <c r="G486" s="24">
        <v>0.755</v>
      </c>
      <c r="H486" s="34">
        <v>1</v>
      </c>
      <c r="I486" s="34">
        <v>0</v>
      </c>
      <c r="J486" s="35">
        <v>134</v>
      </c>
      <c r="K486" s="23" t="s">
        <v>811</v>
      </c>
      <c r="L486" s="24">
        <v>0.755</v>
      </c>
      <c r="M486" s="23" t="s">
        <v>644</v>
      </c>
    </row>
    <row r="487" spans="1:13" ht="16.350000000000001" customHeight="1" x14ac:dyDescent="0.2">
      <c r="B487" s="23" t="s">
        <v>1093</v>
      </c>
      <c r="C487" s="23" t="s">
        <v>94</v>
      </c>
      <c r="D487" s="23" t="s">
        <v>422</v>
      </c>
      <c r="E487" s="23" t="s">
        <v>420</v>
      </c>
      <c r="F487" s="33">
        <v>38000</v>
      </c>
      <c r="G487" s="24">
        <v>0.72</v>
      </c>
      <c r="H487" s="34">
        <v>1</v>
      </c>
      <c r="I487" s="34">
        <v>0</v>
      </c>
      <c r="J487" s="35">
        <v>110</v>
      </c>
      <c r="K487" s="23" t="s">
        <v>811</v>
      </c>
      <c r="L487" s="24">
        <v>0.72</v>
      </c>
      <c r="M487" s="23" t="s">
        <v>1088</v>
      </c>
    </row>
    <row r="488" spans="1:13" ht="16.350000000000001" customHeight="1" x14ac:dyDescent="0.2">
      <c r="B488" s="23" t="s">
        <v>1095</v>
      </c>
      <c r="C488" s="23" t="s">
        <v>94</v>
      </c>
      <c r="D488" s="23" t="s">
        <v>414</v>
      </c>
      <c r="E488" s="23" t="s">
        <v>415</v>
      </c>
      <c r="F488" s="33">
        <v>38000</v>
      </c>
      <c r="G488" s="24">
        <v>0.08</v>
      </c>
      <c r="H488" s="34">
        <v>1</v>
      </c>
      <c r="I488" s="34">
        <v>0</v>
      </c>
      <c r="J488" s="35">
        <v>0</v>
      </c>
      <c r="K488" s="23" t="s">
        <v>811</v>
      </c>
      <c r="L488" s="24">
        <v>0.08</v>
      </c>
      <c r="M488" s="23" t="s">
        <v>812</v>
      </c>
    </row>
    <row r="489" spans="1:13" ht="16.350000000000001" customHeight="1" x14ac:dyDescent="0.2">
      <c r="B489" s="23" t="s">
        <v>1096</v>
      </c>
      <c r="C489" s="23" t="s">
        <v>1097</v>
      </c>
      <c r="D489" s="23" t="s">
        <v>414</v>
      </c>
      <c r="E489" s="23" t="s">
        <v>415</v>
      </c>
      <c r="F489" s="33">
        <v>38000</v>
      </c>
      <c r="G489" s="24">
        <v>0.4</v>
      </c>
      <c r="H489" s="34">
        <v>1</v>
      </c>
      <c r="I489" s="34">
        <v>0</v>
      </c>
      <c r="J489" s="35">
        <v>8</v>
      </c>
      <c r="K489" s="23" t="s">
        <v>811</v>
      </c>
      <c r="L489" s="24">
        <v>0.4</v>
      </c>
      <c r="M489" s="23" t="s">
        <v>1088</v>
      </c>
    </row>
    <row r="490" spans="1:13" ht="16.350000000000001" customHeight="1" x14ac:dyDescent="0.2">
      <c r="B490" s="23" t="s">
        <v>1098</v>
      </c>
      <c r="C490" s="23" t="s">
        <v>94</v>
      </c>
      <c r="D490" s="23" t="s">
        <v>414</v>
      </c>
      <c r="E490" s="23" t="s">
        <v>415</v>
      </c>
      <c r="F490" s="33">
        <v>38000</v>
      </c>
      <c r="G490" s="24">
        <v>0.3</v>
      </c>
      <c r="H490" s="34">
        <v>1</v>
      </c>
      <c r="I490" s="34">
        <v>0</v>
      </c>
      <c r="J490" s="35">
        <v>0</v>
      </c>
      <c r="K490" s="23" t="s">
        <v>811</v>
      </c>
      <c r="L490" s="24">
        <v>0.3</v>
      </c>
      <c r="M490" s="23" t="s">
        <v>1091</v>
      </c>
    </row>
    <row r="491" spans="1:13" ht="16.350000000000001" customHeight="1" x14ac:dyDescent="0.2">
      <c r="B491" s="23" t="s">
        <v>1099</v>
      </c>
      <c r="C491" s="23" t="s">
        <v>94</v>
      </c>
      <c r="D491" s="23" t="s">
        <v>414</v>
      </c>
      <c r="E491" s="23" t="s">
        <v>420</v>
      </c>
      <c r="F491" s="33">
        <v>38454</v>
      </c>
      <c r="G491" s="24">
        <v>0.24</v>
      </c>
      <c r="H491" s="34">
        <v>1</v>
      </c>
      <c r="I491" s="34">
        <v>0</v>
      </c>
      <c r="J491" s="35">
        <v>36</v>
      </c>
      <c r="K491" s="23" t="s">
        <v>811</v>
      </c>
      <c r="L491" s="24">
        <v>0.24</v>
      </c>
      <c r="M491" s="23" t="s">
        <v>644</v>
      </c>
    </row>
    <row r="492" spans="1:13" ht="16.350000000000001" customHeight="1" x14ac:dyDescent="0.2">
      <c r="B492" s="23" t="s">
        <v>1100</v>
      </c>
      <c r="C492" s="23" t="s">
        <v>94</v>
      </c>
      <c r="D492" s="23" t="s">
        <v>414</v>
      </c>
      <c r="E492" s="23" t="s">
        <v>420</v>
      </c>
      <c r="F492" s="33">
        <v>38000</v>
      </c>
      <c r="G492" s="24">
        <v>0.66</v>
      </c>
      <c r="H492" s="34">
        <v>1</v>
      </c>
      <c r="I492" s="34">
        <v>0</v>
      </c>
      <c r="J492" s="35">
        <v>80</v>
      </c>
      <c r="K492" s="23" t="s">
        <v>811</v>
      </c>
      <c r="L492" s="24">
        <v>0.66</v>
      </c>
      <c r="M492" s="23" t="s">
        <v>1088</v>
      </c>
    </row>
    <row r="493" spans="1:13" ht="16.350000000000001" customHeight="1" x14ac:dyDescent="0.2">
      <c r="B493" s="23" t="s">
        <v>1102</v>
      </c>
      <c r="C493" s="23" t="s">
        <v>94</v>
      </c>
      <c r="D493" s="23" t="s">
        <v>414</v>
      </c>
      <c r="E493" s="23" t="s">
        <v>415</v>
      </c>
      <c r="F493" s="33">
        <v>38000</v>
      </c>
      <c r="G493" s="24">
        <v>0.39</v>
      </c>
      <c r="H493" s="34">
        <v>1</v>
      </c>
      <c r="I493" s="34">
        <v>0</v>
      </c>
      <c r="J493" s="35">
        <v>0</v>
      </c>
      <c r="K493" s="23" t="s">
        <v>811</v>
      </c>
      <c r="L493" s="24">
        <v>0.39</v>
      </c>
      <c r="M493" s="23" t="s">
        <v>644</v>
      </c>
    </row>
    <row r="494" spans="1:13" ht="16.350000000000001" customHeight="1" x14ac:dyDescent="0.2">
      <c r="B494" s="23" t="s">
        <v>1372</v>
      </c>
      <c r="C494" s="23" t="s">
        <v>94</v>
      </c>
      <c r="D494" s="23" t="s">
        <v>414</v>
      </c>
      <c r="E494" s="23" t="s">
        <v>415</v>
      </c>
      <c r="F494" s="33">
        <v>38000</v>
      </c>
      <c r="G494" s="24">
        <v>0.16800000000000001</v>
      </c>
      <c r="H494" s="34">
        <v>1</v>
      </c>
      <c r="I494" s="34">
        <v>0</v>
      </c>
      <c r="J494" s="35">
        <v>0</v>
      </c>
      <c r="K494" s="23" t="s">
        <v>811</v>
      </c>
      <c r="L494" s="24">
        <v>0.16800000000000001</v>
      </c>
      <c r="M494" s="23" t="s">
        <v>812</v>
      </c>
    </row>
    <row r="495" spans="1:13" ht="16.350000000000001" customHeight="1" x14ac:dyDescent="0.2">
      <c r="B495" s="23" t="s">
        <v>851</v>
      </c>
      <c r="G495" s="24">
        <v>5.3529999999999998</v>
      </c>
      <c r="H495" s="34">
        <v>5.3529999999999998</v>
      </c>
      <c r="J495" s="35">
        <v>396</v>
      </c>
    </row>
    <row r="496" spans="1:13" ht="16.350000000000001" customHeight="1" x14ac:dyDescent="0.2"/>
    <row r="497" spans="1:13" ht="16.350000000000001" customHeight="1" x14ac:dyDescent="0.2">
      <c r="A497" s="23" t="s">
        <v>70</v>
      </c>
      <c r="B497" s="23" t="s">
        <v>1104</v>
      </c>
      <c r="C497" s="23" t="s">
        <v>1105</v>
      </c>
      <c r="D497" s="23" t="s">
        <v>422</v>
      </c>
      <c r="E497" s="23" t="s">
        <v>420</v>
      </c>
      <c r="F497" s="33">
        <v>39606</v>
      </c>
      <c r="G497" s="24">
        <v>1</v>
      </c>
      <c r="H497" s="34">
        <v>0.8</v>
      </c>
      <c r="I497" s="34">
        <v>0</v>
      </c>
      <c r="J497" s="35">
        <v>82.5</v>
      </c>
      <c r="K497" s="23" t="s">
        <v>1106</v>
      </c>
      <c r="L497" s="24">
        <v>0.2</v>
      </c>
      <c r="M497" s="23" t="s">
        <v>440</v>
      </c>
    </row>
    <row r="498" spans="1:13" ht="16.350000000000001" customHeight="1" x14ac:dyDescent="0.2">
      <c r="K498" s="23" t="s">
        <v>1106</v>
      </c>
      <c r="L498" s="24">
        <v>0.6</v>
      </c>
      <c r="M498" s="23" t="s">
        <v>1107</v>
      </c>
    </row>
    <row r="499" spans="1:13" ht="16.350000000000001" customHeight="1" x14ac:dyDescent="0.2">
      <c r="K499" s="23" t="s">
        <v>1106</v>
      </c>
      <c r="L499" s="24">
        <v>0.2</v>
      </c>
      <c r="M499" s="23" t="s">
        <v>1026</v>
      </c>
    </row>
    <row r="500" spans="1:13" ht="16.350000000000001" customHeight="1" x14ac:dyDescent="0.2">
      <c r="B500" s="23" t="s">
        <v>1108</v>
      </c>
      <c r="C500" s="23" t="s">
        <v>1105</v>
      </c>
      <c r="D500" s="23" t="s">
        <v>422</v>
      </c>
      <c r="E500" s="23" t="s">
        <v>420</v>
      </c>
      <c r="F500" s="33">
        <v>41500</v>
      </c>
      <c r="G500" s="24">
        <v>1</v>
      </c>
      <c r="H500" s="34">
        <v>1</v>
      </c>
      <c r="I500" s="34">
        <v>0</v>
      </c>
      <c r="J500" s="35">
        <v>224</v>
      </c>
      <c r="K500" s="23" t="s">
        <v>1109</v>
      </c>
      <c r="L500" s="24">
        <v>1</v>
      </c>
      <c r="M500" s="23" t="s">
        <v>1110</v>
      </c>
    </row>
    <row r="501" spans="1:13" ht="16.350000000000001" customHeight="1" x14ac:dyDescent="0.2">
      <c r="B501" s="23" t="s">
        <v>1111</v>
      </c>
      <c r="C501" s="23" t="s">
        <v>1112</v>
      </c>
      <c r="D501" s="23" t="s">
        <v>422</v>
      </c>
      <c r="E501" s="23" t="s">
        <v>420</v>
      </c>
      <c r="F501" s="33">
        <v>36000</v>
      </c>
      <c r="G501" s="24">
        <v>1</v>
      </c>
      <c r="H501" s="34">
        <v>1</v>
      </c>
      <c r="I501" s="34">
        <v>0</v>
      </c>
      <c r="J501" s="35">
        <v>100</v>
      </c>
      <c r="K501" s="23" t="s">
        <v>1113</v>
      </c>
      <c r="L501" s="24">
        <v>1</v>
      </c>
      <c r="M501" s="23" t="s">
        <v>1114</v>
      </c>
    </row>
    <row r="502" spans="1:13" ht="16.350000000000001" customHeight="1" x14ac:dyDescent="0.2">
      <c r="B502" s="23" t="s">
        <v>1115</v>
      </c>
      <c r="C502" s="23" t="s">
        <v>1116</v>
      </c>
      <c r="D502" s="23" t="s">
        <v>422</v>
      </c>
      <c r="E502" s="23" t="s">
        <v>420</v>
      </c>
      <c r="F502" s="33">
        <v>40000</v>
      </c>
      <c r="G502" s="24">
        <v>1</v>
      </c>
      <c r="H502" s="34">
        <v>1</v>
      </c>
      <c r="I502" s="34">
        <v>0</v>
      </c>
      <c r="J502" s="35">
        <v>101</v>
      </c>
      <c r="K502" s="23" t="s">
        <v>1117</v>
      </c>
      <c r="L502" s="24">
        <v>0.2</v>
      </c>
      <c r="M502" s="23" t="s">
        <v>1373</v>
      </c>
    </row>
    <row r="503" spans="1:13" ht="16.350000000000001" customHeight="1" x14ac:dyDescent="0.2">
      <c r="K503" s="23" t="s">
        <v>1117</v>
      </c>
      <c r="L503" s="24">
        <v>0.8</v>
      </c>
      <c r="M503" s="23" t="s">
        <v>1118</v>
      </c>
    </row>
    <row r="504" spans="1:13" ht="16.350000000000001" customHeight="1" x14ac:dyDescent="0.2">
      <c r="B504" s="23" t="s">
        <v>1119</v>
      </c>
      <c r="C504" s="23" t="s">
        <v>1105</v>
      </c>
      <c r="D504" s="23" t="s">
        <v>422</v>
      </c>
      <c r="E504" s="23" t="s">
        <v>420</v>
      </c>
      <c r="F504" s="33">
        <v>42697</v>
      </c>
      <c r="G504" s="24">
        <v>1</v>
      </c>
      <c r="H504" s="34">
        <v>1</v>
      </c>
      <c r="I504" s="34">
        <v>0</v>
      </c>
      <c r="J504" s="35">
        <v>132</v>
      </c>
      <c r="K504" s="23" t="s">
        <v>1120</v>
      </c>
      <c r="L504" s="24">
        <v>1</v>
      </c>
      <c r="M504" s="23" t="s">
        <v>1121</v>
      </c>
    </row>
    <row r="505" spans="1:13" ht="16.350000000000001" customHeight="1" x14ac:dyDescent="0.2">
      <c r="B505" s="23" t="s">
        <v>1122</v>
      </c>
      <c r="C505" s="23" t="s">
        <v>1105</v>
      </c>
      <c r="D505" s="23" t="s">
        <v>422</v>
      </c>
      <c r="E505" s="23" t="s">
        <v>420</v>
      </c>
      <c r="F505" s="33">
        <v>42697</v>
      </c>
      <c r="G505" s="24">
        <v>1</v>
      </c>
      <c r="H505" s="34">
        <v>1</v>
      </c>
      <c r="I505" s="34">
        <v>0</v>
      </c>
      <c r="J505" s="35">
        <v>104</v>
      </c>
      <c r="K505" s="23" t="s">
        <v>1123</v>
      </c>
      <c r="L505" s="24">
        <v>1</v>
      </c>
      <c r="M505" s="23" t="s">
        <v>1124</v>
      </c>
    </row>
    <row r="506" spans="1:13" ht="16.350000000000001" customHeight="1" x14ac:dyDescent="0.2">
      <c r="B506" s="23" t="s">
        <v>1125</v>
      </c>
      <c r="C506" s="23" t="s">
        <v>1126</v>
      </c>
      <c r="D506" s="23" t="s">
        <v>422</v>
      </c>
      <c r="E506" s="23" t="s">
        <v>420</v>
      </c>
      <c r="F506" s="33">
        <v>35000</v>
      </c>
      <c r="G506" s="24">
        <v>1</v>
      </c>
      <c r="H506" s="34">
        <v>1</v>
      </c>
      <c r="I506" s="34">
        <v>0</v>
      </c>
      <c r="J506" s="35">
        <v>48</v>
      </c>
      <c r="K506" s="23" t="s">
        <v>1129</v>
      </c>
      <c r="L506" s="24">
        <v>0</v>
      </c>
      <c r="M506" s="23" t="s">
        <v>1107</v>
      </c>
    </row>
    <row r="507" spans="1:13" ht="16.350000000000001" customHeight="1" x14ac:dyDescent="0.2">
      <c r="K507" s="23" t="s">
        <v>1127</v>
      </c>
      <c r="L507" s="24">
        <v>1</v>
      </c>
      <c r="M507" s="23" t="s">
        <v>1128</v>
      </c>
    </row>
    <row r="508" spans="1:13" ht="16.350000000000001" customHeight="1" x14ac:dyDescent="0.2">
      <c r="B508" s="23" t="s">
        <v>1130</v>
      </c>
      <c r="C508" s="23" t="s">
        <v>1105</v>
      </c>
      <c r="D508" s="23" t="s">
        <v>422</v>
      </c>
      <c r="E508" s="23" t="s">
        <v>420</v>
      </c>
      <c r="F508" s="33">
        <v>43195</v>
      </c>
      <c r="G508" s="24">
        <v>1</v>
      </c>
      <c r="H508" s="34">
        <v>1</v>
      </c>
      <c r="I508" s="34">
        <v>0</v>
      </c>
      <c r="J508" s="35">
        <v>53</v>
      </c>
      <c r="K508" s="23" t="s">
        <v>1131</v>
      </c>
      <c r="L508" s="24">
        <v>1</v>
      </c>
      <c r="M508" s="23" t="s">
        <v>1118</v>
      </c>
    </row>
    <row r="509" spans="1:13" ht="16.350000000000001" customHeight="1" x14ac:dyDescent="0.2">
      <c r="B509" s="23" t="s">
        <v>1132</v>
      </c>
      <c r="C509" s="23" t="s">
        <v>94</v>
      </c>
      <c r="D509" s="23" t="s">
        <v>414</v>
      </c>
      <c r="E509" s="23" t="s">
        <v>415</v>
      </c>
      <c r="F509" s="33">
        <v>35000</v>
      </c>
      <c r="G509" s="24">
        <v>0.4</v>
      </c>
      <c r="H509" s="34">
        <v>1</v>
      </c>
      <c r="I509" s="34">
        <v>0</v>
      </c>
      <c r="J509" s="35">
        <v>25.5</v>
      </c>
      <c r="K509" s="23" t="s">
        <v>811</v>
      </c>
      <c r="L509" s="24">
        <v>0.4</v>
      </c>
      <c r="M509" s="23" t="s">
        <v>1107</v>
      </c>
    </row>
    <row r="510" spans="1:13" ht="16.350000000000001" customHeight="1" x14ac:dyDescent="0.2">
      <c r="B510" s="23" t="s">
        <v>636</v>
      </c>
      <c r="G510" s="24">
        <v>8.4</v>
      </c>
      <c r="H510" s="34">
        <v>8.1999999999999993</v>
      </c>
      <c r="J510" s="35">
        <v>870</v>
      </c>
    </row>
    <row r="511" spans="1:13" ht="16.350000000000001" customHeight="1" x14ac:dyDescent="0.2"/>
    <row r="512" spans="1:13" ht="16.350000000000001" customHeight="1" x14ac:dyDescent="0.2">
      <c r="A512" s="23" t="s">
        <v>6</v>
      </c>
      <c r="B512" s="23" t="s">
        <v>1013</v>
      </c>
      <c r="C512" s="23" t="s">
        <v>94</v>
      </c>
      <c r="D512" s="23" t="s">
        <v>414</v>
      </c>
      <c r="E512" s="23" t="s">
        <v>420</v>
      </c>
      <c r="F512" s="33">
        <v>26187</v>
      </c>
      <c r="G512" s="24">
        <v>0.2</v>
      </c>
      <c r="H512" s="34">
        <v>0</v>
      </c>
      <c r="I512" s="34">
        <v>0</v>
      </c>
      <c r="J512" s="35">
        <v>0</v>
      </c>
      <c r="K512" s="23" t="s">
        <v>811</v>
      </c>
      <c r="L512" s="24">
        <v>0.2</v>
      </c>
      <c r="M512" s="23" t="s">
        <v>1026</v>
      </c>
    </row>
    <row r="513" spans="1:13" ht="16.350000000000001" customHeight="1" x14ac:dyDescent="0.2">
      <c r="B513" s="23" t="s">
        <v>1133</v>
      </c>
      <c r="C513" s="23" t="s">
        <v>94</v>
      </c>
      <c r="D513" s="23" t="s">
        <v>414</v>
      </c>
      <c r="E513" s="23" t="s">
        <v>415</v>
      </c>
      <c r="F513" s="33">
        <v>30054</v>
      </c>
      <c r="G513" s="24">
        <v>0.33</v>
      </c>
      <c r="H513" s="34">
        <v>1</v>
      </c>
      <c r="I513" s="34">
        <v>0</v>
      </c>
      <c r="J513" s="35">
        <v>40</v>
      </c>
      <c r="K513" s="23" t="s">
        <v>811</v>
      </c>
      <c r="L513" s="24">
        <v>0.33</v>
      </c>
      <c r="M513" s="23" t="s">
        <v>440</v>
      </c>
    </row>
    <row r="514" spans="1:13" ht="16.350000000000001" customHeight="1" x14ac:dyDescent="0.2">
      <c r="B514" s="23" t="s">
        <v>1019</v>
      </c>
      <c r="C514" s="23" t="s">
        <v>94</v>
      </c>
      <c r="D514" s="23" t="s">
        <v>422</v>
      </c>
      <c r="E514" s="23" t="s">
        <v>420</v>
      </c>
      <c r="F514" s="33">
        <v>29768</v>
      </c>
      <c r="G514" s="24">
        <v>1</v>
      </c>
      <c r="H514" s="34">
        <v>0.4</v>
      </c>
      <c r="I514" s="34">
        <v>0</v>
      </c>
      <c r="J514" s="35">
        <v>144</v>
      </c>
      <c r="K514" s="23" t="s">
        <v>811</v>
      </c>
      <c r="L514" s="24">
        <v>0.6</v>
      </c>
      <c r="M514" s="23" t="s">
        <v>1026</v>
      </c>
    </row>
    <row r="515" spans="1:13" ht="16.350000000000001" customHeight="1" x14ac:dyDescent="0.2">
      <c r="K515" s="23" t="s">
        <v>811</v>
      </c>
      <c r="L515" s="24">
        <v>0.4</v>
      </c>
      <c r="M515" s="23" t="s">
        <v>1012</v>
      </c>
    </row>
    <row r="516" spans="1:13" ht="16.350000000000001" customHeight="1" x14ac:dyDescent="0.2">
      <c r="B516" s="23" t="s">
        <v>1134</v>
      </c>
      <c r="C516" s="23" t="s">
        <v>94</v>
      </c>
      <c r="D516" s="23" t="s">
        <v>414</v>
      </c>
      <c r="E516" s="23" t="s">
        <v>415</v>
      </c>
      <c r="F516" s="33">
        <v>26187</v>
      </c>
      <c r="G516" s="24">
        <v>0.48</v>
      </c>
      <c r="H516" s="34">
        <v>0</v>
      </c>
      <c r="I516" s="34">
        <v>1</v>
      </c>
      <c r="J516" s="35">
        <v>0</v>
      </c>
      <c r="K516" s="23" t="s">
        <v>811</v>
      </c>
      <c r="L516" s="24">
        <v>0.48</v>
      </c>
      <c r="M516" s="23" t="s">
        <v>1058</v>
      </c>
    </row>
    <row r="517" spans="1:13" ht="16.350000000000001" customHeight="1" x14ac:dyDescent="0.2">
      <c r="B517" s="23" t="s">
        <v>1374</v>
      </c>
      <c r="C517" s="23" t="s">
        <v>94</v>
      </c>
      <c r="D517" s="23" t="s">
        <v>414</v>
      </c>
      <c r="E517" s="23" t="s">
        <v>415</v>
      </c>
      <c r="F517" s="33">
        <v>28187</v>
      </c>
      <c r="G517" s="24">
        <v>0.2</v>
      </c>
      <c r="H517" s="34">
        <v>0</v>
      </c>
      <c r="I517" s="34">
        <v>0</v>
      </c>
      <c r="J517" s="35">
        <v>18</v>
      </c>
      <c r="K517" s="23" t="s">
        <v>811</v>
      </c>
      <c r="L517" s="24">
        <v>0.2</v>
      </c>
      <c r="M517" s="23" t="s">
        <v>1026</v>
      </c>
    </row>
    <row r="518" spans="1:13" ht="16.350000000000001" customHeight="1" x14ac:dyDescent="0.2">
      <c r="B518" s="23" t="s">
        <v>1137</v>
      </c>
      <c r="C518" s="23" t="s">
        <v>94</v>
      </c>
      <c r="D518" s="23" t="s">
        <v>414</v>
      </c>
      <c r="E518" s="23" t="s">
        <v>415</v>
      </c>
      <c r="F518" s="33">
        <v>26187</v>
      </c>
      <c r="G518" s="24">
        <v>0.48</v>
      </c>
      <c r="H518" s="34">
        <v>0</v>
      </c>
      <c r="I518" s="34">
        <v>1</v>
      </c>
      <c r="J518" s="35">
        <v>0</v>
      </c>
      <c r="K518" s="23" t="s">
        <v>811</v>
      </c>
      <c r="L518" s="24">
        <v>0.48</v>
      </c>
      <c r="M518" s="23" t="s">
        <v>1058</v>
      </c>
    </row>
    <row r="519" spans="1:13" ht="16.350000000000001" customHeight="1" x14ac:dyDescent="0.2">
      <c r="B519" s="23" t="s">
        <v>1375</v>
      </c>
      <c r="C519" s="23" t="s">
        <v>94</v>
      </c>
      <c r="D519" s="23" t="s">
        <v>414</v>
      </c>
      <c r="E519" s="23" t="s">
        <v>415</v>
      </c>
      <c r="F519" s="33">
        <v>28187</v>
      </c>
      <c r="G519" s="24">
        <v>1</v>
      </c>
      <c r="H519" s="34">
        <v>0</v>
      </c>
      <c r="I519" s="34">
        <v>0</v>
      </c>
      <c r="J519" s="35">
        <v>0</v>
      </c>
      <c r="K519" s="23" t="s">
        <v>811</v>
      </c>
      <c r="L519" s="24">
        <v>1</v>
      </c>
      <c r="M519" s="23" t="s">
        <v>1026</v>
      </c>
    </row>
    <row r="520" spans="1:13" ht="16.350000000000001" customHeight="1" x14ac:dyDescent="0.2">
      <c r="B520" s="23" t="s">
        <v>1376</v>
      </c>
      <c r="C520" s="23" t="s">
        <v>170</v>
      </c>
      <c r="D520" s="23" t="s">
        <v>422</v>
      </c>
      <c r="E520" s="23" t="s">
        <v>484</v>
      </c>
      <c r="F520" s="33">
        <v>18642.8</v>
      </c>
      <c r="G520" s="24">
        <v>7.0000000000000007E-2</v>
      </c>
      <c r="H520" s="34">
        <v>0</v>
      </c>
      <c r="I520" s="34">
        <v>0</v>
      </c>
      <c r="J520" s="35">
        <v>0</v>
      </c>
      <c r="K520" s="23" t="s">
        <v>416</v>
      </c>
      <c r="L520" s="24">
        <v>7.0000000000000007E-2</v>
      </c>
      <c r="M520" s="23" t="s">
        <v>1346</v>
      </c>
    </row>
    <row r="521" spans="1:13" ht="16.350000000000001" customHeight="1" x14ac:dyDescent="0.2">
      <c r="B521" s="23" t="s">
        <v>593</v>
      </c>
      <c r="G521" s="24">
        <v>3.76</v>
      </c>
      <c r="H521" s="34">
        <v>0.73</v>
      </c>
      <c r="J521" s="35">
        <v>202</v>
      </c>
    </row>
    <row r="522" spans="1:13" ht="16.350000000000001" customHeight="1" x14ac:dyDescent="0.2"/>
    <row r="523" spans="1:13" ht="16.350000000000001" customHeight="1" x14ac:dyDescent="0.2">
      <c r="A523" s="22" t="s">
        <v>7</v>
      </c>
    </row>
    <row r="524" spans="1:13" ht="16.350000000000001" customHeight="1" x14ac:dyDescent="0.2">
      <c r="A524" s="23" t="s">
        <v>72</v>
      </c>
      <c r="B524" s="23" t="s">
        <v>1377</v>
      </c>
      <c r="C524" s="23" t="s">
        <v>1378</v>
      </c>
      <c r="D524" s="23" t="s">
        <v>414</v>
      </c>
      <c r="E524" s="23" t="s">
        <v>415</v>
      </c>
      <c r="F524" s="33">
        <v>40000</v>
      </c>
      <c r="G524" s="24">
        <v>0</v>
      </c>
      <c r="J524" s="35">
        <v>0</v>
      </c>
      <c r="K524" s="23" t="s">
        <v>489</v>
      </c>
      <c r="L524" s="24">
        <v>0</v>
      </c>
      <c r="M524" s="23" t="s">
        <v>624</v>
      </c>
    </row>
    <row r="525" spans="1:13" ht="16.350000000000001" customHeight="1" x14ac:dyDescent="0.2">
      <c r="B525" s="23" t="s">
        <v>1138</v>
      </c>
      <c r="C525" s="23" t="s">
        <v>143</v>
      </c>
      <c r="D525" s="23" t="s">
        <v>414</v>
      </c>
      <c r="E525" s="23" t="s">
        <v>415</v>
      </c>
      <c r="F525" s="33">
        <v>20689.6548</v>
      </c>
      <c r="G525" s="24">
        <v>0.27</v>
      </c>
      <c r="H525" s="34">
        <v>1</v>
      </c>
      <c r="I525" s="34">
        <v>0</v>
      </c>
      <c r="J525" s="35">
        <v>0</v>
      </c>
      <c r="K525" s="23" t="s">
        <v>489</v>
      </c>
      <c r="L525" s="24">
        <v>0.27</v>
      </c>
      <c r="M525" s="23" t="s">
        <v>490</v>
      </c>
    </row>
    <row r="526" spans="1:13" ht="16.350000000000001" customHeight="1" x14ac:dyDescent="0.2">
      <c r="B526" s="23" t="s">
        <v>1379</v>
      </c>
      <c r="C526" s="23" t="s">
        <v>770</v>
      </c>
      <c r="D526" s="23" t="s">
        <v>414</v>
      </c>
      <c r="E526" s="23" t="s">
        <v>415</v>
      </c>
      <c r="F526" s="33">
        <v>155250</v>
      </c>
      <c r="G526" s="24">
        <v>0</v>
      </c>
      <c r="J526" s="35">
        <v>0</v>
      </c>
      <c r="K526" s="23" t="s">
        <v>489</v>
      </c>
      <c r="L526" s="24">
        <v>0</v>
      </c>
      <c r="M526" s="23" t="s">
        <v>624</v>
      </c>
    </row>
    <row r="527" spans="1:13" ht="16.350000000000001" customHeight="1" x14ac:dyDescent="0.2">
      <c r="B527" s="23" t="s">
        <v>1380</v>
      </c>
      <c r="C527" s="23" t="s">
        <v>143</v>
      </c>
      <c r="D527" s="23" t="s">
        <v>414</v>
      </c>
      <c r="E527" s="23" t="s">
        <v>415</v>
      </c>
      <c r="F527" s="33">
        <v>0</v>
      </c>
      <c r="G527" s="24">
        <v>0</v>
      </c>
      <c r="J527" s="35">
        <v>0</v>
      </c>
      <c r="K527" s="23" t="s">
        <v>489</v>
      </c>
      <c r="L527" s="24">
        <v>0</v>
      </c>
      <c r="M527" s="23" t="s">
        <v>624</v>
      </c>
    </row>
    <row r="528" spans="1:13" ht="16.350000000000001" customHeight="1" x14ac:dyDescent="0.2">
      <c r="B528" s="23" t="s">
        <v>1381</v>
      </c>
      <c r="C528" s="23" t="s">
        <v>1382</v>
      </c>
      <c r="D528" s="23" t="s">
        <v>414</v>
      </c>
      <c r="E528" s="23" t="s">
        <v>415</v>
      </c>
      <c r="F528" s="33">
        <v>50000</v>
      </c>
      <c r="G528" s="24">
        <v>0</v>
      </c>
      <c r="J528" s="35">
        <v>0</v>
      </c>
      <c r="K528" s="23" t="s">
        <v>1383</v>
      </c>
      <c r="L528" s="24">
        <v>0</v>
      </c>
      <c r="M528" s="23" t="s">
        <v>624</v>
      </c>
    </row>
    <row r="529" spans="1:13" ht="16.350000000000001" customHeight="1" x14ac:dyDescent="0.2">
      <c r="B529" s="23" t="s">
        <v>1139</v>
      </c>
      <c r="C529" s="23" t="s">
        <v>143</v>
      </c>
      <c r="D529" s="23" t="s">
        <v>414</v>
      </c>
      <c r="E529" s="23" t="s">
        <v>415</v>
      </c>
      <c r="F529" s="33">
        <v>43565.709519999997</v>
      </c>
      <c r="G529" s="24">
        <v>0.153</v>
      </c>
      <c r="H529" s="34">
        <v>1</v>
      </c>
      <c r="I529" s="34">
        <v>0</v>
      </c>
      <c r="J529" s="35">
        <v>0</v>
      </c>
      <c r="K529" s="23" t="s">
        <v>489</v>
      </c>
      <c r="L529" s="24">
        <v>0.153</v>
      </c>
      <c r="M529" s="23" t="s">
        <v>490</v>
      </c>
    </row>
    <row r="530" spans="1:13" ht="16.350000000000001" customHeight="1" x14ac:dyDescent="0.2">
      <c r="B530" s="23" t="s">
        <v>1141</v>
      </c>
      <c r="C530" s="23" t="s">
        <v>143</v>
      </c>
      <c r="D530" s="23" t="s">
        <v>414</v>
      </c>
      <c r="E530" s="23" t="s">
        <v>415</v>
      </c>
      <c r="F530" s="33">
        <v>26187</v>
      </c>
      <c r="G530" s="24">
        <v>0.31</v>
      </c>
      <c r="H530" s="34">
        <v>1</v>
      </c>
      <c r="I530" s="34">
        <v>0</v>
      </c>
      <c r="J530" s="35">
        <v>0</v>
      </c>
      <c r="K530" s="23" t="s">
        <v>489</v>
      </c>
      <c r="L530" s="24">
        <v>0.31</v>
      </c>
      <c r="M530" s="23" t="s">
        <v>490</v>
      </c>
    </row>
    <row r="531" spans="1:13" ht="16.350000000000001" customHeight="1" x14ac:dyDescent="0.2">
      <c r="B531" s="23" t="s">
        <v>1384</v>
      </c>
      <c r="C531" s="23" t="s">
        <v>770</v>
      </c>
      <c r="D531" s="23" t="s">
        <v>414</v>
      </c>
      <c r="E531" s="23" t="s">
        <v>415</v>
      </c>
      <c r="F531" s="33">
        <v>45000</v>
      </c>
      <c r="G531" s="24">
        <v>0</v>
      </c>
      <c r="J531" s="35">
        <v>0</v>
      </c>
      <c r="K531" s="23" t="s">
        <v>489</v>
      </c>
      <c r="L531" s="24">
        <v>0</v>
      </c>
      <c r="M531" s="23" t="s">
        <v>624</v>
      </c>
    </row>
    <row r="532" spans="1:13" ht="16.350000000000001" customHeight="1" x14ac:dyDescent="0.2">
      <c r="B532" s="23" t="s">
        <v>593</v>
      </c>
      <c r="G532" s="24">
        <v>0.73299999999999998</v>
      </c>
      <c r="H532" s="34">
        <v>0.73299999999999998</v>
      </c>
      <c r="J532" s="35">
        <v>0</v>
      </c>
    </row>
    <row r="533" spans="1:13" ht="16.350000000000001" customHeight="1" x14ac:dyDescent="0.2"/>
    <row r="534" spans="1:13" ht="16.350000000000001" customHeight="1" x14ac:dyDescent="0.2">
      <c r="A534" s="22" t="s">
        <v>8</v>
      </c>
    </row>
    <row r="535" spans="1:13" ht="16.350000000000001" customHeight="1" x14ac:dyDescent="0.2">
      <c r="A535" s="23" t="s">
        <v>73</v>
      </c>
      <c r="B535" s="23" t="s">
        <v>1142</v>
      </c>
      <c r="C535" s="23" t="s">
        <v>1143</v>
      </c>
      <c r="D535" s="23" t="s">
        <v>422</v>
      </c>
      <c r="E535" s="23" t="s">
        <v>420</v>
      </c>
      <c r="F535" s="33">
        <v>30925</v>
      </c>
      <c r="G535" s="24">
        <v>0.5</v>
      </c>
      <c r="H535" s="34">
        <v>1</v>
      </c>
      <c r="I535" s="34">
        <v>0</v>
      </c>
      <c r="J535" s="35">
        <v>147</v>
      </c>
      <c r="K535" s="23" t="s">
        <v>1144</v>
      </c>
      <c r="L535" s="24">
        <v>0.42035</v>
      </c>
      <c r="M535" s="23" t="s">
        <v>1385</v>
      </c>
    </row>
    <row r="536" spans="1:13" ht="16.350000000000001" customHeight="1" x14ac:dyDescent="0.2">
      <c r="K536" s="23" t="s">
        <v>1144</v>
      </c>
      <c r="L536" s="24">
        <v>7.9649999999999999E-2</v>
      </c>
      <c r="M536" s="23" t="s">
        <v>1145</v>
      </c>
    </row>
    <row r="537" spans="1:13" ht="16.350000000000001" customHeight="1" x14ac:dyDescent="0.2">
      <c r="B537" s="23" t="s">
        <v>1146</v>
      </c>
      <c r="C537" s="23" t="s">
        <v>362</v>
      </c>
      <c r="D537" s="23" t="s">
        <v>422</v>
      </c>
      <c r="E537" s="23" t="s">
        <v>420</v>
      </c>
      <c r="F537" s="33">
        <v>33808</v>
      </c>
      <c r="G537" s="24">
        <v>0.5</v>
      </c>
      <c r="H537" s="34">
        <v>1</v>
      </c>
      <c r="I537" s="34">
        <v>0</v>
      </c>
      <c r="J537" s="35">
        <v>303</v>
      </c>
      <c r="K537" s="23" t="s">
        <v>1144</v>
      </c>
      <c r="L537" s="24">
        <v>0.5</v>
      </c>
      <c r="M537" s="23" t="s">
        <v>1145</v>
      </c>
    </row>
    <row r="538" spans="1:13" ht="16.350000000000001" customHeight="1" x14ac:dyDescent="0.2">
      <c r="B538" s="23" t="s">
        <v>1147</v>
      </c>
      <c r="C538" s="23" t="s">
        <v>362</v>
      </c>
      <c r="D538" s="23" t="s">
        <v>422</v>
      </c>
      <c r="E538" s="23" t="s">
        <v>420</v>
      </c>
      <c r="F538" s="33">
        <v>34387</v>
      </c>
      <c r="G538" s="24">
        <v>0.66700000000000004</v>
      </c>
      <c r="H538" s="34">
        <v>1</v>
      </c>
      <c r="I538" s="34">
        <v>0</v>
      </c>
      <c r="J538" s="35">
        <v>294</v>
      </c>
      <c r="K538" s="23" t="s">
        <v>1144</v>
      </c>
      <c r="L538" s="24">
        <v>0.66700000000000004</v>
      </c>
      <c r="M538" s="23" t="s">
        <v>1145</v>
      </c>
    </row>
    <row r="539" spans="1:13" ht="16.350000000000001" customHeight="1" x14ac:dyDescent="0.2">
      <c r="B539" s="23" t="s">
        <v>1386</v>
      </c>
      <c r="C539" s="23" t="s">
        <v>362</v>
      </c>
      <c r="D539" s="23" t="s">
        <v>414</v>
      </c>
      <c r="E539" s="23" t="s">
        <v>415</v>
      </c>
      <c r="F539" s="33">
        <v>26187</v>
      </c>
      <c r="G539" s="24">
        <v>0.19</v>
      </c>
      <c r="H539" s="34">
        <v>1</v>
      </c>
      <c r="I539" s="34">
        <v>0</v>
      </c>
      <c r="J539" s="35">
        <v>0</v>
      </c>
      <c r="K539" s="23" t="s">
        <v>1144</v>
      </c>
      <c r="L539" s="24">
        <v>0.19</v>
      </c>
      <c r="M539" s="23" t="s">
        <v>1145</v>
      </c>
    </row>
    <row r="540" spans="1:13" ht="16.350000000000001" customHeight="1" x14ac:dyDescent="0.2">
      <c r="B540" s="23" t="s">
        <v>1148</v>
      </c>
      <c r="C540" s="23" t="s">
        <v>1149</v>
      </c>
      <c r="D540" s="23" t="s">
        <v>422</v>
      </c>
      <c r="E540" s="23" t="s">
        <v>420</v>
      </c>
      <c r="F540" s="33">
        <v>39259</v>
      </c>
      <c r="G540" s="24">
        <v>1</v>
      </c>
      <c r="H540" s="34">
        <v>0.5</v>
      </c>
      <c r="I540" s="34">
        <v>0</v>
      </c>
      <c r="J540" s="35">
        <v>583</v>
      </c>
      <c r="K540" s="23" t="s">
        <v>1150</v>
      </c>
      <c r="L540" s="24">
        <v>0.5</v>
      </c>
      <c r="M540" s="23" t="s">
        <v>1151</v>
      </c>
    </row>
    <row r="541" spans="1:13" ht="16.350000000000001" customHeight="1" x14ac:dyDescent="0.2">
      <c r="K541" s="23" t="s">
        <v>1387</v>
      </c>
      <c r="L541" s="24">
        <v>0</v>
      </c>
      <c r="M541" s="23" t="s">
        <v>1151</v>
      </c>
    </row>
    <row r="542" spans="1:13" ht="16.350000000000001" customHeight="1" x14ac:dyDescent="0.2">
      <c r="K542" s="23" t="s">
        <v>1144</v>
      </c>
      <c r="L542" s="24">
        <v>0.25</v>
      </c>
      <c r="M542" s="23" t="s">
        <v>1388</v>
      </c>
    </row>
    <row r="543" spans="1:13" ht="16.350000000000001" customHeight="1" x14ac:dyDescent="0.2">
      <c r="K543" s="23" t="s">
        <v>1144</v>
      </c>
      <c r="L543" s="24">
        <v>0.25</v>
      </c>
      <c r="M543" s="23" t="s">
        <v>1155</v>
      </c>
    </row>
    <row r="544" spans="1:13" ht="16.350000000000001" customHeight="1" x14ac:dyDescent="0.2">
      <c r="B544" s="23" t="s">
        <v>1389</v>
      </c>
      <c r="C544" s="23" t="s">
        <v>1143</v>
      </c>
      <c r="D544" s="23" t="s">
        <v>414</v>
      </c>
      <c r="E544" s="23" t="s">
        <v>415</v>
      </c>
      <c r="F544" s="33">
        <v>48000</v>
      </c>
      <c r="G544" s="24">
        <v>0.25</v>
      </c>
      <c r="H544" s="34">
        <v>0</v>
      </c>
      <c r="I544" s="34">
        <v>0</v>
      </c>
      <c r="J544" s="35">
        <v>105</v>
      </c>
      <c r="K544" s="23" t="s">
        <v>1144</v>
      </c>
      <c r="L544" s="24">
        <v>0.25</v>
      </c>
      <c r="M544" s="23" t="s">
        <v>1151</v>
      </c>
    </row>
    <row r="545" spans="1:13" ht="16.350000000000001" customHeight="1" x14ac:dyDescent="0.2">
      <c r="B545" s="23" t="s">
        <v>1390</v>
      </c>
      <c r="C545" s="23" t="s">
        <v>1160</v>
      </c>
      <c r="D545" s="23" t="s">
        <v>422</v>
      </c>
      <c r="E545" s="23" t="s">
        <v>420</v>
      </c>
      <c r="F545" s="33">
        <v>100000</v>
      </c>
      <c r="G545" s="24">
        <v>0.5</v>
      </c>
      <c r="H545" s="34">
        <v>1</v>
      </c>
      <c r="I545" s="34">
        <v>0</v>
      </c>
      <c r="J545" s="35">
        <v>246</v>
      </c>
      <c r="K545" s="23" t="s">
        <v>1161</v>
      </c>
      <c r="L545" s="24">
        <v>0.5</v>
      </c>
      <c r="M545" s="23" t="s">
        <v>1145</v>
      </c>
    </row>
    <row r="546" spans="1:13" ht="16.350000000000001" customHeight="1" x14ac:dyDescent="0.2">
      <c r="B546" s="23" t="s">
        <v>571</v>
      </c>
      <c r="G546" s="24">
        <v>3.6070000000000002</v>
      </c>
      <c r="H546" s="34">
        <v>2.8570000000000002</v>
      </c>
      <c r="J546" s="35">
        <v>1678</v>
      </c>
    </row>
    <row r="547" spans="1:13" ht="16.350000000000001" customHeight="1" x14ac:dyDescent="0.2"/>
    <row r="548" spans="1:13" ht="16.350000000000001" customHeight="1" x14ac:dyDescent="0.2">
      <c r="A548" s="23" t="s">
        <v>74</v>
      </c>
      <c r="B548" s="23" t="s">
        <v>1152</v>
      </c>
      <c r="C548" s="23" t="s">
        <v>1143</v>
      </c>
      <c r="D548" s="23" t="s">
        <v>422</v>
      </c>
      <c r="E548" s="23" t="s">
        <v>439</v>
      </c>
      <c r="F548" s="33">
        <v>53468</v>
      </c>
      <c r="G548" s="24">
        <v>0.25</v>
      </c>
      <c r="H548" s="34">
        <v>1</v>
      </c>
      <c r="I548" s="34">
        <v>0</v>
      </c>
      <c r="J548" s="35">
        <v>102</v>
      </c>
      <c r="K548" s="23" t="s">
        <v>1144</v>
      </c>
      <c r="L548" s="24">
        <v>0.25</v>
      </c>
      <c r="M548" s="23" t="s">
        <v>1153</v>
      </c>
    </row>
    <row r="549" spans="1:13" ht="16.350000000000001" customHeight="1" x14ac:dyDescent="0.2">
      <c r="B549" s="23" t="s">
        <v>521</v>
      </c>
      <c r="G549" s="24">
        <v>0.25</v>
      </c>
      <c r="H549" s="34">
        <v>0.25</v>
      </c>
      <c r="J549" s="35">
        <v>102</v>
      </c>
    </row>
    <row r="550" spans="1:13" ht="16.350000000000001" customHeight="1" x14ac:dyDescent="0.2"/>
    <row r="551" spans="1:13" ht="16.350000000000001" customHeight="1" x14ac:dyDescent="0.2">
      <c r="A551" s="23" t="s">
        <v>75</v>
      </c>
      <c r="B551" s="23" t="s">
        <v>1154</v>
      </c>
      <c r="C551" s="23" t="s">
        <v>1143</v>
      </c>
      <c r="D551" s="23" t="s">
        <v>414</v>
      </c>
      <c r="E551" s="23" t="s">
        <v>415</v>
      </c>
      <c r="F551" s="33">
        <v>40000</v>
      </c>
      <c r="G551" s="24">
        <v>0.25</v>
      </c>
      <c r="H551" s="34">
        <v>1</v>
      </c>
      <c r="I551" s="34">
        <v>0</v>
      </c>
      <c r="J551" s="35">
        <v>147</v>
      </c>
      <c r="K551" s="23" t="s">
        <v>1144</v>
      </c>
      <c r="L551" s="24">
        <v>0.25</v>
      </c>
      <c r="M551" s="23" t="s">
        <v>1155</v>
      </c>
    </row>
    <row r="552" spans="1:13" ht="16.350000000000001" customHeight="1" x14ac:dyDescent="0.2">
      <c r="B552" s="23" t="s">
        <v>1156</v>
      </c>
      <c r="C552" s="23" t="s">
        <v>1143</v>
      </c>
      <c r="D552" s="23" t="s">
        <v>422</v>
      </c>
      <c r="E552" s="23" t="s">
        <v>439</v>
      </c>
      <c r="F552" s="33">
        <v>54349</v>
      </c>
      <c r="G552" s="24">
        <v>0.5</v>
      </c>
      <c r="H552" s="34">
        <v>1</v>
      </c>
      <c r="I552" s="34">
        <v>0</v>
      </c>
      <c r="J552" s="35">
        <v>124</v>
      </c>
      <c r="K552" s="23" t="s">
        <v>1144</v>
      </c>
      <c r="L552" s="24">
        <v>0.16664999999999999</v>
      </c>
      <c r="M552" s="23" t="s">
        <v>1153</v>
      </c>
    </row>
    <row r="553" spans="1:13" ht="16.350000000000001" customHeight="1" x14ac:dyDescent="0.2">
      <c r="K553" s="23" t="s">
        <v>1144</v>
      </c>
      <c r="L553" s="24">
        <v>0.16669999999999999</v>
      </c>
      <c r="M553" s="23" t="s">
        <v>1155</v>
      </c>
    </row>
    <row r="554" spans="1:13" ht="16.350000000000001" customHeight="1" x14ac:dyDescent="0.2">
      <c r="K554" s="23" t="s">
        <v>1144</v>
      </c>
      <c r="L554" s="24">
        <v>0.16664999999999999</v>
      </c>
      <c r="M554" s="23" t="s">
        <v>1145</v>
      </c>
    </row>
    <row r="555" spans="1:13" ht="16.350000000000001" customHeight="1" x14ac:dyDescent="0.2">
      <c r="B555" s="23" t="s">
        <v>1391</v>
      </c>
      <c r="C555" s="23" t="s">
        <v>1143</v>
      </c>
      <c r="D555" s="23" t="s">
        <v>414</v>
      </c>
      <c r="E555" s="23" t="s">
        <v>415</v>
      </c>
      <c r="F555" s="33">
        <v>26187</v>
      </c>
      <c r="G555" s="24">
        <v>0.25</v>
      </c>
      <c r="H555" s="34">
        <v>1</v>
      </c>
      <c r="I555" s="34">
        <v>0</v>
      </c>
      <c r="J555" s="35">
        <v>54</v>
      </c>
      <c r="K555" s="23" t="s">
        <v>1144</v>
      </c>
      <c r="L555" s="24">
        <v>0.25</v>
      </c>
      <c r="M555" s="23" t="s">
        <v>1392</v>
      </c>
    </row>
    <row r="556" spans="1:13" ht="16.350000000000001" customHeight="1" x14ac:dyDescent="0.2">
      <c r="B556" s="23" t="s">
        <v>1158</v>
      </c>
      <c r="C556" s="23" t="s">
        <v>1143</v>
      </c>
      <c r="D556" s="23" t="s">
        <v>414</v>
      </c>
      <c r="E556" s="23" t="s">
        <v>415</v>
      </c>
      <c r="F556" s="33">
        <v>125000</v>
      </c>
      <c r="G556" s="24">
        <v>0.05</v>
      </c>
      <c r="H556" s="34">
        <v>0</v>
      </c>
      <c r="I556" s="34">
        <v>0</v>
      </c>
      <c r="J556" s="35">
        <v>0</v>
      </c>
      <c r="K556" s="23" t="s">
        <v>1144</v>
      </c>
      <c r="L556" s="24">
        <v>0.05</v>
      </c>
      <c r="M556" s="23" t="s">
        <v>1151</v>
      </c>
    </row>
    <row r="557" spans="1:13" ht="16.350000000000001" customHeight="1" x14ac:dyDescent="0.2">
      <c r="B557" s="23" t="s">
        <v>1159</v>
      </c>
      <c r="C557" s="23" t="s">
        <v>1160</v>
      </c>
      <c r="D557" s="23" t="s">
        <v>422</v>
      </c>
      <c r="E557" s="23" t="s">
        <v>420</v>
      </c>
      <c r="F557" s="33">
        <v>55416</v>
      </c>
      <c r="G557" s="24">
        <v>0.75</v>
      </c>
      <c r="H557" s="34">
        <v>1</v>
      </c>
      <c r="I557" s="34">
        <v>0</v>
      </c>
      <c r="J557" s="35">
        <v>348</v>
      </c>
      <c r="K557" s="23" t="s">
        <v>1161</v>
      </c>
      <c r="L557" s="24">
        <v>0.75</v>
      </c>
      <c r="M557" s="23" t="s">
        <v>1155</v>
      </c>
    </row>
    <row r="558" spans="1:13" ht="16.350000000000001" customHeight="1" x14ac:dyDescent="0.2">
      <c r="B558" s="23" t="s">
        <v>1393</v>
      </c>
      <c r="C558" s="23" t="s">
        <v>1143</v>
      </c>
      <c r="D558" s="23" t="s">
        <v>414</v>
      </c>
      <c r="E558" s="23" t="s">
        <v>420</v>
      </c>
      <c r="F558" s="33">
        <v>40000</v>
      </c>
      <c r="G558" s="24">
        <v>1</v>
      </c>
      <c r="H558" s="34">
        <v>1</v>
      </c>
      <c r="I558" s="34">
        <v>0</v>
      </c>
      <c r="J558" s="35">
        <v>552</v>
      </c>
      <c r="K558" s="23" t="s">
        <v>1144</v>
      </c>
      <c r="L558" s="24">
        <v>1</v>
      </c>
      <c r="M558" s="23" t="s">
        <v>1155</v>
      </c>
    </row>
    <row r="559" spans="1:13" ht="16.350000000000001" customHeight="1" x14ac:dyDescent="0.2">
      <c r="B559" s="23" t="s">
        <v>1162</v>
      </c>
      <c r="C559" s="23" t="s">
        <v>346</v>
      </c>
      <c r="D559" s="23" t="s">
        <v>422</v>
      </c>
      <c r="E559" s="23" t="s">
        <v>420</v>
      </c>
      <c r="F559" s="33">
        <v>102500</v>
      </c>
      <c r="G559" s="24">
        <v>0.52</v>
      </c>
      <c r="H559" s="34">
        <v>0.96153846153846101</v>
      </c>
      <c r="I559" s="34">
        <v>0</v>
      </c>
      <c r="J559" s="35">
        <v>0</v>
      </c>
      <c r="K559" s="23" t="s">
        <v>1394</v>
      </c>
      <c r="L559" s="24">
        <v>0.02</v>
      </c>
      <c r="M559" s="23" t="s">
        <v>1151</v>
      </c>
    </row>
    <row r="560" spans="1:13" ht="16.350000000000001" customHeight="1" x14ac:dyDescent="0.2">
      <c r="K560" s="23" t="s">
        <v>1163</v>
      </c>
      <c r="L560" s="24">
        <v>0.5</v>
      </c>
      <c r="M560" s="23" t="s">
        <v>1155</v>
      </c>
    </row>
    <row r="561" spans="1:13" ht="16.350000000000001" customHeight="1" x14ac:dyDescent="0.2">
      <c r="B561" s="23" t="s">
        <v>1164</v>
      </c>
      <c r="C561" s="23" t="s">
        <v>1143</v>
      </c>
      <c r="D561" s="23" t="s">
        <v>422</v>
      </c>
      <c r="E561" s="23" t="s">
        <v>439</v>
      </c>
      <c r="F561" s="33">
        <v>95000</v>
      </c>
      <c r="G561" s="24">
        <v>0.4</v>
      </c>
      <c r="H561" s="34">
        <v>0</v>
      </c>
      <c r="I561" s="34">
        <v>0</v>
      </c>
      <c r="J561" s="35">
        <v>320</v>
      </c>
      <c r="K561" s="23" t="s">
        <v>1144</v>
      </c>
      <c r="L561" s="24">
        <v>0.4</v>
      </c>
      <c r="M561" s="23" t="s">
        <v>1151</v>
      </c>
    </row>
    <row r="562" spans="1:13" ht="16.350000000000001" customHeight="1" x14ac:dyDescent="0.2">
      <c r="B562" s="23" t="s">
        <v>593</v>
      </c>
      <c r="G562" s="24">
        <v>3.72</v>
      </c>
      <c r="H562" s="34">
        <v>3.25</v>
      </c>
      <c r="J562" s="35">
        <v>1545</v>
      </c>
    </row>
    <row r="563" spans="1:13" ht="16.350000000000001" customHeight="1" x14ac:dyDescent="0.2"/>
    <row r="564" spans="1:13" ht="16.350000000000001" customHeight="1" x14ac:dyDescent="0.2">
      <c r="A564" s="22" t="s">
        <v>9</v>
      </c>
    </row>
    <row r="565" spans="1:13" ht="16.350000000000001" customHeight="1" x14ac:dyDescent="0.2">
      <c r="A565" s="23" t="s">
        <v>76</v>
      </c>
      <c r="B565" s="23" t="s">
        <v>1395</v>
      </c>
      <c r="C565" s="23" t="s">
        <v>1170</v>
      </c>
      <c r="D565" s="23" t="s">
        <v>422</v>
      </c>
      <c r="E565" s="23" t="s">
        <v>484</v>
      </c>
      <c r="F565" s="33">
        <v>28860</v>
      </c>
      <c r="G565" s="24">
        <v>0.14799999999999999</v>
      </c>
      <c r="H565" s="34">
        <v>1</v>
      </c>
      <c r="I565" s="34">
        <v>0</v>
      </c>
      <c r="J565" s="35">
        <v>78</v>
      </c>
      <c r="K565" s="23" t="s">
        <v>1167</v>
      </c>
      <c r="L565" s="24">
        <v>0.14799999999999999</v>
      </c>
      <c r="M565" s="23" t="s">
        <v>1396</v>
      </c>
    </row>
    <row r="566" spans="1:13" ht="16.350000000000001" customHeight="1" x14ac:dyDescent="0.2">
      <c r="B566" s="23" t="s">
        <v>1172</v>
      </c>
      <c r="C566" s="23" t="s">
        <v>1170</v>
      </c>
      <c r="D566" s="23" t="s">
        <v>414</v>
      </c>
      <c r="E566" s="23" t="s">
        <v>415</v>
      </c>
      <c r="F566" s="33">
        <v>40000</v>
      </c>
      <c r="G566" s="24">
        <v>0.2</v>
      </c>
      <c r="H566" s="34">
        <v>1</v>
      </c>
      <c r="I566" s="34">
        <v>0</v>
      </c>
      <c r="J566" s="35">
        <v>48</v>
      </c>
      <c r="K566" s="23" t="s">
        <v>1167</v>
      </c>
      <c r="L566" s="24">
        <v>0.2</v>
      </c>
      <c r="M566" s="23" t="s">
        <v>1173</v>
      </c>
    </row>
    <row r="567" spans="1:13" ht="16.350000000000001" customHeight="1" x14ac:dyDescent="0.2">
      <c r="B567" s="23" t="s">
        <v>1174</v>
      </c>
      <c r="C567" s="23" t="s">
        <v>1170</v>
      </c>
      <c r="D567" s="23" t="s">
        <v>414</v>
      </c>
      <c r="E567" s="23" t="s">
        <v>415</v>
      </c>
      <c r="F567" s="33">
        <v>40000</v>
      </c>
      <c r="G567" s="24">
        <v>0.2</v>
      </c>
      <c r="H567" s="34">
        <v>1</v>
      </c>
      <c r="I567" s="34">
        <v>0</v>
      </c>
      <c r="J567" s="35">
        <v>57</v>
      </c>
      <c r="K567" s="23" t="s">
        <v>1167</v>
      </c>
      <c r="L567" s="24">
        <v>5.2499999999999998E-2</v>
      </c>
      <c r="M567" s="23" t="s">
        <v>1396</v>
      </c>
    </row>
    <row r="568" spans="1:13" ht="16.350000000000001" customHeight="1" x14ac:dyDescent="0.2">
      <c r="K568" s="23" t="s">
        <v>1167</v>
      </c>
      <c r="L568" s="24">
        <v>0.14749999999999999</v>
      </c>
      <c r="M568" s="23" t="s">
        <v>1171</v>
      </c>
    </row>
    <row r="569" spans="1:13" ht="16.350000000000001" customHeight="1" x14ac:dyDescent="0.2">
      <c r="B569" s="23" t="s">
        <v>1397</v>
      </c>
      <c r="C569" s="23" t="s">
        <v>1398</v>
      </c>
      <c r="D569" s="23" t="s">
        <v>414</v>
      </c>
      <c r="E569" s="23" t="s">
        <v>415</v>
      </c>
      <c r="F569" s="33">
        <v>80000.000079999998</v>
      </c>
      <c r="G569" s="24">
        <v>1</v>
      </c>
      <c r="H569" s="34">
        <v>0</v>
      </c>
      <c r="I569" s="34">
        <v>0</v>
      </c>
      <c r="J569" s="35">
        <v>45</v>
      </c>
      <c r="K569" s="23" t="s">
        <v>1167</v>
      </c>
      <c r="L569" s="24">
        <v>1</v>
      </c>
      <c r="M569" s="23" t="s">
        <v>1168</v>
      </c>
    </row>
    <row r="570" spans="1:13" ht="16.350000000000001" customHeight="1" x14ac:dyDescent="0.2">
      <c r="B570" s="23" t="s">
        <v>771</v>
      </c>
      <c r="G570" s="24">
        <v>1.548</v>
      </c>
      <c r="H570" s="34">
        <v>0.54800000000000004</v>
      </c>
      <c r="J570" s="35">
        <v>228</v>
      </c>
    </row>
    <row r="571" spans="1:13" ht="16.350000000000001" customHeight="1" x14ac:dyDescent="0.2"/>
    <row r="572" spans="1:13" ht="16.350000000000001" customHeight="1" x14ac:dyDescent="0.2">
      <c r="A572" s="23" t="s">
        <v>10</v>
      </c>
    </row>
    <row r="573" spans="1:13" ht="16.350000000000001" customHeight="1" x14ac:dyDescent="0.2">
      <c r="A573" s="23" t="s">
        <v>78</v>
      </c>
      <c r="B573" s="23" t="s">
        <v>1399</v>
      </c>
      <c r="C573" s="23" t="s">
        <v>331</v>
      </c>
      <c r="D573" s="23" t="s">
        <v>414</v>
      </c>
      <c r="E573" s="23" t="s">
        <v>415</v>
      </c>
      <c r="F573" s="33">
        <v>40000</v>
      </c>
      <c r="G573" s="24">
        <v>0.3</v>
      </c>
      <c r="H573" s="34">
        <v>1</v>
      </c>
      <c r="I573" s="34">
        <v>0</v>
      </c>
      <c r="J573" s="35">
        <v>20</v>
      </c>
      <c r="K573" s="23" t="s">
        <v>1181</v>
      </c>
      <c r="L573" s="24">
        <v>0.3</v>
      </c>
      <c r="M573" s="23" t="s">
        <v>1182</v>
      </c>
    </row>
    <row r="574" spans="1:13" ht="16.350000000000001" customHeight="1" x14ac:dyDescent="0.2">
      <c r="B574" s="23" t="s">
        <v>1400</v>
      </c>
      <c r="C574" s="23" t="s">
        <v>331</v>
      </c>
      <c r="D574" s="23" t="s">
        <v>414</v>
      </c>
      <c r="E574" s="23" t="s">
        <v>415</v>
      </c>
      <c r="F574" s="33">
        <v>40000</v>
      </c>
      <c r="G574" s="24">
        <v>0.2</v>
      </c>
      <c r="H574" s="34">
        <v>1</v>
      </c>
      <c r="I574" s="34">
        <v>0</v>
      </c>
      <c r="J574" s="35">
        <v>20</v>
      </c>
      <c r="K574" s="23" t="s">
        <v>1181</v>
      </c>
      <c r="L574" s="24">
        <v>0.2</v>
      </c>
      <c r="M574" s="23" t="s">
        <v>1182</v>
      </c>
    </row>
    <row r="575" spans="1:13" ht="16.350000000000001" customHeight="1" x14ac:dyDescent="0.2">
      <c r="B575" s="23" t="s">
        <v>1401</v>
      </c>
      <c r="C575" s="23" t="s">
        <v>331</v>
      </c>
      <c r="D575" s="23" t="s">
        <v>414</v>
      </c>
      <c r="E575" s="23" t="s">
        <v>415</v>
      </c>
      <c r="F575" s="33">
        <v>40000</v>
      </c>
      <c r="G575" s="24">
        <v>7.0000000000000007E-2</v>
      </c>
      <c r="H575" s="34">
        <v>1</v>
      </c>
      <c r="I575" s="34">
        <v>0</v>
      </c>
      <c r="J575" s="35">
        <v>0</v>
      </c>
      <c r="K575" s="23" t="s">
        <v>1181</v>
      </c>
      <c r="L575" s="24">
        <v>7.0000000000000007E-2</v>
      </c>
      <c r="M575" s="23" t="s">
        <v>1182</v>
      </c>
    </row>
    <row r="576" spans="1:13" ht="16.350000000000001" customHeight="1" x14ac:dyDescent="0.2">
      <c r="B576" s="23" t="s">
        <v>1402</v>
      </c>
      <c r="C576" s="23" t="s">
        <v>331</v>
      </c>
      <c r="D576" s="23" t="s">
        <v>422</v>
      </c>
      <c r="E576" s="23" t="s">
        <v>415</v>
      </c>
      <c r="F576" s="33">
        <v>40000</v>
      </c>
      <c r="G576" s="24">
        <v>0.2</v>
      </c>
      <c r="H576" s="34">
        <v>1</v>
      </c>
      <c r="I576" s="34">
        <v>0</v>
      </c>
      <c r="J576" s="35">
        <v>0</v>
      </c>
      <c r="K576" s="23" t="s">
        <v>1181</v>
      </c>
      <c r="L576" s="24">
        <v>0.2</v>
      </c>
      <c r="M576" s="23" t="s">
        <v>1182</v>
      </c>
    </row>
    <row r="577" spans="1:13" ht="16.350000000000001" customHeight="1" x14ac:dyDescent="0.2">
      <c r="B577" s="23" t="s">
        <v>1177</v>
      </c>
      <c r="C577" s="23" t="s">
        <v>382</v>
      </c>
      <c r="D577" s="23" t="s">
        <v>422</v>
      </c>
      <c r="E577" s="23" t="s">
        <v>507</v>
      </c>
      <c r="F577" s="33">
        <v>100268</v>
      </c>
      <c r="G577" s="24">
        <v>1</v>
      </c>
      <c r="H577" s="34">
        <v>1</v>
      </c>
      <c r="I577" s="34">
        <v>0</v>
      </c>
      <c r="J577" s="35">
        <v>0</v>
      </c>
      <c r="K577" s="23" t="s">
        <v>1178</v>
      </c>
      <c r="L577" s="24">
        <v>1</v>
      </c>
      <c r="M577" s="23" t="s">
        <v>1182</v>
      </c>
    </row>
    <row r="578" spans="1:13" ht="16.350000000000001" customHeight="1" x14ac:dyDescent="0.2">
      <c r="B578" s="23" t="s">
        <v>1403</v>
      </c>
      <c r="C578" s="23" t="s">
        <v>331</v>
      </c>
      <c r="D578" s="23" t="s">
        <v>422</v>
      </c>
      <c r="E578" s="23" t="s">
        <v>415</v>
      </c>
      <c r="F578" s="33">
        <v>64000</v>
      </c>
      <c r="G578" s="24">
        <v>6.2E-2</v>
      </c>
      <c r="H578" s="34">
        <v>1</v>
      </c>
      <c r="I578" s="34">
        <v>0</v>
      </c>
      <c r="J578" s="35">
        <v>0</v>
      </c>
      <c r="K578" s="23" t="s">
        <v>1181</v>
      </c>
      <c r="L578" s="24">
        <v>6.2E-2</v>
      </c>
      <c r="M578" s="23" t="s">
        <v>1182</v>
      </c>
    </row>
    <row r="579" spans="1:13" ht="16.350000000000001" customHeight="1" x14ac:dyDescent="0.2">
      <c r="B579" s="23" t="s">
        <v>1404</v>
      </c>
      <c r="C579" s="23" t="s">
        <v>331</v>
      </c>
      <c r="D579" s="23" t="s">
        <v>414</v>
      </c>
      <c r="E579" s="23" t="s">
        <v>415</v>
      </c>
      <c r="F579" s="33">
        <v>40000</v>
      </c>
      <c r="G579" s="24">
        <v>0.3</v>
      </c>
      <c r="H579" s="34">
        <v>1</v>
      </c>
      <c r="I579" s="34">
        <v>0</v>
      </c>
      <c r="J579" s="35">
        <v>20</v>
      </c>
      <c r="K579" s="23" t="s">
        <v>1405</v>
      </c>
      <c r="L579" s="24">
        <v>0</v>
      </c>
      <c r="M579" s="23" t="s">
        <v>1179</v>
      </c>
    </row>
    <row r="580" spans="1:13" ht="16.350000000000001" customHeight="1" x14ac:dyDescent="0.2">
      <c r="K580" s="23" t="s">
        <v>1181</v>
      </c>
      <c r="L580" s="24">
        <v>0.3</v>
      </c>
      <c r="M580" s="23" t="s">
        <v>1182</v>
      </c>
    </row>
    <row r="581" spans="1:13" ht="16.350000000000001" customHeight="1" x14ac:dyDescent="0.2">
      <c r="B581" s="23" t="s">
        <v>1180</v>
      </c>
      <c r="C581" s="23" t="s">
        <v>331</v>
      </c>
      <c r="D581" s="23" t="s">
        <v>414</v>
      </c>
      <c r="E581" s="23" t="s">
        <v>415</v>
      </c>
      <c r="F581" s="33">
        <v>40000</v>
      </c>
      <c r="G581" s="24">
        <v>0.3</v>
      </c>
      <c r="H581" s="34">
        <v>1</v>
      </c>
      <c r="I581" s="34">
        <v>0</v>
      </c>
      <c r="J581" s="35">
        <v>60</v>
      </c>
      <c r="K581" s="23" t="s">
        <v>1181</v>
      </c>
      <c r="L581" s="24">
        <v>0.3</v>
      </c>
      <c r="M581" s="23" t="s">
        <v>1182</v>
      </c>
    </row>
    <row r="582" spans="1:13" ht="16.350000000000001" customHeight="1" x14ac:dyDescent="0.2">
      <c r="B582" s="23" t="s">
        <v>1184</v>
      </c>
      <c r="C582" s="23" t="s">
        <v>331</v>
      </c>
      <c r="D582" s="23" t="s">
        <v>422</v>
      </c>
      <c r="E582" s="23" t="s">
        <v>1185</v>
      </c>
      <c r="F582" s="33">
        <v>50000</v>
      </c>
      <c r="G582" s="24">
        <v>0.5</v>
      </c>
      <c r="H582" s="34">
        <v>1</v>
      </c>
      <c r="I582" s="34">
        <v>0</v>
      </c>
      <c r="J582" s="35">
        <v>72</v>
      </c>
      <c r="K582" s="23" t="s">
        <v>1181</v>
      </c>
      <c r="L582" s="24">
        <v>0.5</v>
      </c>
      <c r="M582" s="23" t="s">
        <v>1182</v>
      </c>
    </row>
    <row r="583" spans="1:13" ht="16.350000000000001" customHeight="1" x14ac:dyDescent="0.2">
      <c r="B583" s="23" t="s">
        <v>1406</v>
      </c>
      <c r="C583" s="23" t="s">
        <v>331</v>
      </c>
      <c r="D583" s="23" t="s">
        <v>414</v>
      </c>
      <c r="E583" s="23" t="s">
        <v>415</v>
      </c>
      <c r="F583" s="33">
        <v>40000</v>
      </c>
      <c r="G583" s="24">
        <v>0.1</v>
      </c>
      <c r="H583" s="34">
        <v>1</v>
      </c>
      <c r="I583" s="34">
        <v>0</v>
      </c>
      <c r="J583" s="35">
        <v>0</v>
      </c>
      <c r="K583" s="23" t="s">
        <v>1181</v>
      </c>
      <c r="L583" s="24">
        <v>0.1</v>
      </c>
      <c r="M583" s="23" t="s">
        <v>1182</v>
      </c>
    </row>
    <row r="584" spans="1:13" ht="16.350000000000001" customHeight="1" x14ac:dyDescent="0.2">
      <c r="B584" s="23" t="s">
        <v>1407</v>
      </c>
      <c r="C584" s="23" t="s">
        <v>331</v>
      </c>
      <c r="D584" s="23" t="s">
        <v>414</v>
      </c>
      <c r="E584" s="23" t="s">
        <v>415</v>
      </c>
      <c r="F584" s="33">
        <v>40000</v>
      </c>
      <c r="G584" s="24">
        <v>0.1</v>
      </c>
      <c r="H584" s="34">
        <v>1</v>
      </c>
      <c r="I584" s="34">
        <v>0</v>
      </c>
      <c r="J584" s="35">
        <v>14</v>
      </c>
      <c r="K584" s="23" t="s">
        <v>1181</v>
      </c>
      <c r="L584" s="24">
        <v>0.1</v>
      </c>
      <c r="M584" s="23" t="s">
        <v>1182</v>
      </c>
    </row>
    <row r="585" spans="1:13" ht="16.350000000000001" customHeight="1" x14ac:dyDescent="0.2">
      <c r="B585" s="23" t="s">
        <v>1189</v>
      </c>
      <c r="C585" s="23" t="s">
        <v>331</v>
      </c>
      <c r="D585" s="23" t="s">
        <v>414</v>
      </c>
      <c r="E585" s="23" t="s">
        <v>415</v>
      </c>
      <c r="F585" s="33">
        <v>40000</v>
      </c>
      <c r="G585" s="24">
        <v>0.3</v>
      </c>
      <c r="H585" s="34">
        <v>1</v>
      </c>
      <c r="I585" s="34">
        <v>0</v>
      </c>
      <c r="J585" s="35">
        <v>24</v>
      </c>
      <c r="K585" s="23" t="s">
        <v>1181</v>
      </c>
      <c r="L585" s="24">
        <v>0.3</v>
      </c>
      <c r="M585" s="23" t="s">
        <v>1182</v>
      </c>
    </row>
    <row r="586" spans="1:13" ht="16.350000000000001" customHeight="1" x14ac:dyDescent="0.2">
      <c r="B586" s="23" t="s">
        <v>1408</v>
      </c>
      <c r="C586" s="23" t="s">
        <v>331</v>
      </c>
      <c r="D586" s="23" t="s">
        <v>414</v>
      </c>
      <c r="E586" s="23" t="s">
        <v>415</v>
      </c>
      <c r="F586" s="33">
        <v>40000</v>
      </c>
      <c r="G586" s="24">
        <v>0.25</v>
      </c>
      <c r="H586" s="34">
        <v>1</v>
      </c>
      <c r="I586" s="34">
        <v>0</v>
      </c>
      <c r="J586" s="35">
        <v>152</v>
      </c>
      <c r="K586" s="23" t="s">
        <v>1181</v>
      </c>
      <c r="L586" s="24">
        <v>0.25</v>
      </c>
      <c r="M586" s="23" t="s">
        <v>1182</v>
      </c>
    </row>
    <row r="587" spans="1:13" ht="16.350000000000001" customHeight="1" x14ac:dyDescent="0.2">
      <c r="B587" s="23" t="s">
        <v>1192</v>
      </c>
      <c r="C587" s="23" t="s">
        <v>263</v>
      </c>
      <c r="D587" s="23" t="s">
        <v>422</v>
      </c>
      <c r="E587" s="23" t="s">
        <v>415</v>
      </c>
      <c r="F587" s="33">
        <v>75000</v>
      </c>
      <c r="G587" s="24">
        <v>0.48</v>
      </c>
      <c r="H587" s="34">
        <v>1</v>
      </c>
      <c r="I587" s="34">
        <v>0</v>
      </c>
      <c r="J587" s="35">
        <v>58</v>
      </c>
      <c r="K587" s="23" t="s">
        <v>1191</v>
      </c>
      <c r="L587" s="24">
        <v>0.48</v>
      </c>
      <c r="M587" s="23" t="s">
        <v>1182</v>
      </c>
    </row>
    <row r="588" spans="1:13" ht="16.350000000000001" customHeight="1" x14ac:dyDescent="0.2">
      <c r="B588" s="23" t="s">
        <v>1409</v>
      </c>
      <c r="C588" s="23" t="s">
        <v>331</v>
      </c>
      <c r="D588" s="23" t="s">
        <v>414</v>
      </c>
      <c r="E588" s="23" t="s">
        <v>415</v>
      </c>
      <c r="F588" s="33">
        <v>40000</v>
      </c>
      <c r="G588" s="24">
        <v>0.3</v>
      </c>
      <c r="H588" s="34">
        <v>1</v>
      </c>
      <c r="I588" s="34">
        <v>0</v>
      </c>
      <c r="J588" s="35">
        <v>33</v>
      </c>
      <c r="K588" s="23" t="s">
        <v>1181</v>
      </c>
      <c r="L588" s="24">
        <v>0.3</v>
      </c>
      <c r="M588" s="23" t="s">
        <v>1182</v>
      </c>
    </row>
    <row r="589" spans="1:13" ht="16.350000000000001" customHeight="1" x14ac:dyDescent="0.2">
      <c r="B589" s="23" t="s">
        <v>1410</v>
      </c>
      <c r="C589" s="23" t="s">
        <v>263</v>
      </c>
      <c r="D589" s="23" t="s">
        <v>414</v>
      </c>
      <c r="E589" s="23" t="s">
        <v>415</v>
      </c>
      <c r="F589" s="33">
        <v>40000</v>
      </c>
      <c r="G589" s="24">
        <v>7.0000000000000007E-2</v>
      </c>
      <c r="H589" s="34">
        <v>1</v>
      </c>
      <c r="I589" s="34">
        <v>0</v>
      </c>
      <c r="J589" s="35">
        <v>0</v>
      </c>
      <c r="K589" s="23" t="s">
        <v>1191</v>
      </c>
      <c r="L589" s="24">
        <v>7.0000000000000007E-2</v>
      </c>
      <c r="M589" s="23" t="s">
        <v>1182</v>
      </c>
    </row>
    <row r="590" spans="1:13" ht="16.350000000000001" customHeight="1" x14ac:dyDescent="0.2">
      <c r="B590" s="23" t="s">
        <v>1411</v>
      </c>
      <c r="G590" s="24">
        <v>4.532</v>
      </c>
      <c r="H590" s="34">
        <v>4.532</v>
      </c>
      <c r="J590" s="35">
        <v>473</v>
      </c>
    </row>
    <row r="591" spans="1:13" ht="16.350000000000001" customHeight="1" x14ac:dyDescent="0.2"/>
    <row r="592" spans="1:13" ht="16.350000000000001" customHeight="1" x14ac:dyDescent="0.2">
      <c r="A592" s="23" t="s">
        <v>79</v>
      </c>
      <c r="B592" s="23" t="s">
        <v>1195</v>
      </c>
      <c r="C592" s="23" t="s">
        <v>1196</v>
      </c>
      <c r="D592" s="23" t="s">
        <v>422</v>
      </c>
      <c r="E592" s="23" t="s">
        <v>507</v>
      </c>
      <c r="F592" s="33">
        <v>64480</v>
      </c>
      <c r="G592" s="24">
        <v>1</v>
      </c>
      <c r="H592" s="34">
        <v>0</v>
      </c>
      <c r="I592" s="34">
        <v>0</v>
      </c>
      <c r="J592" s="35">
        <v>0</v>
      </c>
      <c r="K592" s="23" t="s">
        <v>1197</v>
      </c>
      <c r="L592" s="24">
        <v>1</v>
      </c>
      <c r="M592" s="23" t="s">
        <v>1198</v>
      </c>
    </row>
    <row r="593" spans="1:13" ht="16.350000000000001" customHeight="1" x14ac:dyDescent="0.2">
      <c r="B593" s="23" t="s">
        <v>521</v>
      </c>
      <c r="G593" s="24">
        <v>1</v>
      </c>
      <c r="H593" s="34">
        <v>0</v>
      </c>
      <c r="J593" s="35">
        <v>0</v>
      </c>
    </row>
    <row r="594" spans="1:13" ht="16.350000000000001" customHeight="1" x14ac:dyDescent="0.2"/>
    <row r="595" spans="1:13" ht="16.350000000000001" customHeight="1" x14ac:dyDescent="0.2">
      <c r="A595" s="22" t="s">
        <v>11</v>
      </c>
    </row>
    <row r="596" spans="1:13" ht="16.350000000000001" customHeight="1" x14ac:dyDescent="0.2">
      <c r="A596" s="23" t="s">
        <v>80</v>
      </c>
      <c r="B596" s="23" t="s">
        <v>1199</v>
      </c>
      <c r="C596" s="23" t="s">
        <v>1200</v>
      </c>
      <c r="D596" s="23" t="s">
        <v>422</v>
      </c>
      <c r="E596" s="23" t="s">
        <v>420</v>
      </c>
      <c r="F596" s="33">
        <v>81290</v>
      </c>
      <c r="G596" s="24">
        <v>0.5</v>
      </c>
      <c r="H596" s="34">
        <v>0</v>
      </c>
      <c r="I596" s="34">
        <v>1</v>
      </c>
      <c r="J596" s="35">
        <v>3</v>
      </c>
      <c r="K596" s="23" t="s">
        <v>1201</v>
      </c>
      <c r="L596" s="24">
        <v>0.5</v>
      </c>
      <c r="M596" s="23" t="s">
        <v>1202</v>
      </c>
    </row>
    <row r="597" spans="1:13" ht="16.350000000000001" customHeight="1" x14ac:dyDescent="0.2">
      <c r="B597" s="23" t="s">
        <v>1203</v>
      </c>
      <c r="C597" s="23" t="s">
        <v>319</v>
      </c>
      <c r="D597" s="23" t="s">
        <v>422</v>
      </c>
      <c r="E597" s="23" t="s">
        <v>420</v>
      </c>
      <c r="F597" s="33">
        <v>62566</v>
      </c>
      <c r="G597" s="24">
        <v>1</v>
      </c>
      <c r="H597" s="34">
        <v>0.5</v>
      </c>
      <c r="I597" s="34">
        <v>0.5</v>
      </c>
      <c r="J597" s="35">
        <v>0</v>
      </c>
      <c r="K597" s="23" t="s">
        <v>1204</v>
      </c>
      <c r="L597" s="24">
        <v>0.25</v>
      </c>
      <c r="M597" s="23" t="s">
        <v>1205</v>
      </c>
    </row>
    <row r="598" spans="1:13" ht="16.350000000000001" customHeight="1" x14ac:dyDescent="0.2">
      <c r="K598" s="23" t="s">
        <v>1204</v>
      </c>
      <c r="L598" s="24">
        <v>0.25</v>
      </c>
      <c r="M598" s="23" t="s">
        <v>1206</v>
      </c>
    </row>
    <row r="599" spans="1:13" ht="16.350000000000001" customHeight="1" x14ac:dyDescent="0.2">
      <c r="K599" s="23" t="s">
        <v>1207</v>
      </c>
      <c r="L599" s="24">
        <v>0.5</v>
      </c>
      <c r="M599" s="23" t="s">
        <v>646</v>
      </c>
    </row>
    <row r="600" spans="1:13" ht="16.350000000000001" customHeight="1" x14ac:dyDescent="0.2">
      <c r="B600" s="23" t="s">
        <v>1208</v>
      </c>
      <c r="C600" s="23" t="s">
        <v>1209</v>
      </c>
      <c r="D600" s="23" t="s">
        <v>422</v>
      </c>
      <c r="E600" s="23" t="s">
        <v>420</v>
      </c>
      <c r="F600" s="33">
        <v>50030</v>
      </c>
      <c r="G600" s="24">
        <v>1</v>
      </c>
      <c r="H600" s="34">
        <v>0</v>
      </c>
      <c r="I600" s="34">
        <v>1</v>
      </c>
      <c r="J600" s="35">
        <v>0</v>
      </c>
      <c r="K600" s="23" t="s">
        <v>1210</v>
      </c>
      <c r="L600" s="24">
        <v>0.15</v>
      </c>
      <c r="M600" s="23" t="s">
        <v>1412</v>
      </c>
    </row>
    <row r="601" spans="1:13" ht="16.350000000000001" customHeight="1" x14ac:dyDescent="0.2">
      <c r="K601" s="23" t="s">
        <v>1210</v>
      </c>
      <c r="L601" s="24">
        <v>0.15</v>
      </c>
      <c r="M601" s="23" t="s">
        <v>1211</v>
      </c>
    </row>
    <row r="602" spans="1:13" ht="16.350000000000001" customHeight="1" x14ac:dyDescent="0.2">
      <c r="K602" s="23" t="s">
        <v>1210</v>
      </c>
      <c r="L602" s="24">
        <v>0.2</v>
      </c>
      <c r="M602" s="23" t="s">
        <v>1212</v>
      </c>
    </row>
    <row r="603" spans="1:13" ht="16.350000000000001" customHeight="1" x14ac:dyDescent="0.2">
      <c r="K603" s="23" t="s">
        <v>1210</v>
      </c>
      <c r="L603" s="24">
        <v>0.25</v>
      </c>
      <c r="M603" s="23" t="s">
        <v>1213</v>
      </c>
    </row>
    <row r="604" spans="1:13" ht="16.350000000000001" customHeight="1" x14ac:dyDescent="0.2">
      <c r="K604" s="23" t="s">
        <v>1210</v>
      </c>
      <c r="L604" s="24">
        <v>0.25</v>
      </c>
      <c r="M604" s="23" t="s">
        <v>1205</v>
      </c>
    </row>
    <row r="605" spans="1:13" ht="16.350000000000001" customHeight="1" x14ac:dyDescent="0.2">
      <c r="B605" s="23" t="s">
        <v>1214</v>
      </c>
      <c r="C605" s="23" t="s">
        <v>700</v>
      </c>
      <c r="D605" s="23" t="s">
        <v>422</v>
      </c>
      <c r="E605" s="23" t="s">
        <v>507</v>
      </c>
      <c r="F605" s="33">
        <v>61011</v>
      </c>
      <c r="G605" s="24">
        <v>1</v>
      </c>
      <c r="H605" s="34">
        <v>0</v>
      </c>
      <c r="I605" s="34">
        <v>1</v>
      </c>
      <c r="J605" s="35">
        <v>0</v>
      </c>
      <c r="K605" s="23" t="s">
        <v>1215</v>
      </c>
      <c r="L605" s="24">
        <v>1</v>
      </c>
      <c r="M605" s="23" t="s">
        <v>1216</v>
      </c>
    </row>
    <row r="606" spans="1:13" ht="16.350000000000001" customHeight="1" x14ac:dyDescent="0.2"/>
    <row r="607" spans="1:13" ht="16.350000000000001" customHeight="1" x14ac:dyDescent="0.2"/>
    <row r="608" spans="1:13" ht="16.350000000000001" customHeight="1" x14ac:dyDescent="0.2">
      <c r="B608" s="23" t="s">
        <v>771</v>
      </c>
      <c r="G608" s="24">
        <v>3.5</v>
      </c>
      <c r="H608" s="34">
        <v>0.5</v>
      </c>
      <c r="J608" s="35">
        <v>3</v>
      </c>
    </row>
    <row r="609" spans="1:13" ht="16.350000000000001" customHeight="1" x14ac:dyDescent="0.2">
      <c r="A609" s="23" t="s">
        <v>81</v>
      </c>
      <c r="B609" s="23" t="s">
        <v>1217</v>
      </c>
      <c r="C609" s="23" t="s">
        <v>102</v>
      </c>
      <c r="D609" s="23" t="s">
        <v>422</v>
      </c>
      <c r="E609" s="23" t="s">
        <v>420</v>
      </c>
      <c r="F609" s="33">
        <v>36035</v>
      </c>
      <c r="G609" s="24">
        <v>1</v>
      </c>
      <c r="H609" s="34">
        <v>1</v>
      </c>
      <c r="I609" s="34">
        <v>0</v>
      </c>
      <c r="J609" s="35">
        <v>0</v>
      </c>
      <c r="K609" s="23" t="s">
        <v>1218</v>
      </c>
      <c r="L609" s="24">
        <v>1</v>
      </c>
      <c r="M609" s="23" t="s">
        <v>1219</v>
      </c>
    </row>
    <row r="610" spans="1:13" ht="16.350000000000001" customHeight="1" x14ac:dyDescent="0.2">
      <c r="B610" s="23" t="s">
        <v>1220</v>
      </c>
      <c r="C610" s="23" t="s">
        <v>102</v>
      </c>
      <c r="D610" s="23" t="s">
        <v>422</v>
      </c>
      <c r="E610" s="23" t="s">
        <v>420</v>
      </c>
      <c r="F610" s="33">
        <v>37578</v>
      </c>
      <c r="G610" s="24">
        <v>1</v>
      </c>
      <c r="H610" s="34">
        <v>0.82</v>
      </c>
      <c r="I610" s="34">
        <v>0</v>
      </c>
      <c r="J610" s="35">
        <v>11</v>
      </c>
      <c r="K610" s="23" t="s">
        <v>1221</v>
      </c>
      <c r="L610" s="24">
        <v>0.82</v>
      </c>
      <c r="M610" s="23" t="s">
        <v>1219</v>
      </c>
    </row>
    <row r="611" spans="1:13" ht="16.350000000000001" customHeight="1" x14ac:dyDescent="0.2">
      <c r="K611" s="23" t="s">
        <v>1221</v>
      </c>
      <c r="L611" s="24">
        <v>0.18</v>
      </c>
      <c r="M611" s="23" t="s">
        <v>1222</v>
      </c>
    </row>
    <row r="612" spans="1:13" ht="16.350000000000001" customHeight="1" x14ac:dyDescent="0.2">
      <c r="B612" s="23" t="s">
        <v>1223</v>
      </c>
      <c r="C612" s="23" t="s">
        <v>102</v>
      </c>
      <c r="D612" s="23" t="s">
        <v>422</v>
      </c>
      <c r="E612" s="23" t="s">
        <v>420</v>
      </c>
      <c r="F612" s="33">
        <v>35775</v>
      </c>
      <c r="G612" s="24">
        <v>1</v>
      </c>
      <c r="H612" s="34">
        <v>1</v>
      </c>
      <c r="I612" s="34">
        <v>0</v>
      </c>
      <c r="J612" s="35">
        <v>0</v>
      </c>
      <c r="K612" s="23" t="s">
        <v>1224</v>
      </c>
      <c r="L612" s="24">
        <v>1</v>
      </c>
      <c r="M612" s="23" t="s">
        <v>1219</v>
      </c>
    </row>
    <row r="613" spans="1:13" ht="16.350000000000001" customHeight="1" x14ac:dyDescent="0.2">
      <c r="B613" s="23" t="s">
        <v>1225</v>
      </c>
      <c r="C613" s="23" t="s">
        <v>102</v>
      </c>
      <c r="D613" s="23" t="s">
        <v>422</v>
      </c>
      <c r="E613" s="23" t="s">
        <v>420</v>
      </c>
      <c r="F613" s="33">
        <v>33903</v>
      </c>
      <c r="G613" s="24">
        <v>1</v>
      </c>
      <c r="H613" s="34">
        <v>1</v>
      </c>
      <c r="I613" s="34">
        <v>0</v>
      </c>
      <c r="J613" s="35">
        <v>0</v>
      </c>
      <c r="K613" s="23" t="s">
        <v>1226</v>
      </c>
      <c r="L613" s="24">
        <v>1</v>
      </c>
      <c r="M613" s="23" t="s">
        <v>1219</v>
      </c>
    </row>
    <row r="614" spans="1:13" ht="16.350000000000001" customHeight="1" x14ac:dyDescent="0.2">
      <c r="B614" s="23" t="s">
        <v>1228</v>
      </c>
      <c r="C614" s="23" t="s">
        <v>102</v>
      </c>
      <c r="D614" s="23" t="s">
        <v>422</v>
      </c>
      <c r="E614" s="23" t="s">
        <v>420</v>
      </c>
      <c r="F614" s="33">
        <v>32569</v>
      </c>
      <c r="G614" s="24">
        <v>1</v>
      </c>
      <c r="H614" s="34">
        <v>1</v>
      </c>
      <c r="I614" s="34">
        <v>0</v>
      </c>
      <c r="J614" s="35">
        <v>0</v>
      </c>
      <c r="K614" s="23" t="s">
        <v>1229</v>
      </c>
      <c r="L614" s="24">
        <v>1</v>
      </c>
      <c r="M614" s="23" t="s">
        <v>1219</v>
      </c>
    </row>
    <row r="615" spans="1:13" ht="16.350000000000001" customHeight="1" x14ac:dyDescent="0.2">
      <c r="B615" s="23" t="s">
        <v>476</v>
      </c>
      <c r="G615" s="24">
        <v>5</v>
      </c>
      <c r="H615" s="34">
        <v>4.82</v>
      </c>
      <c r="J615" s="35">
        <v>11</v>
      </c>
    </row>
    <row r="616" spans="1:13" ht="16.350000000000001" customHeight="1" x14ac:dyDescent="0.2"/>
    <row r="617" spans="1:13" ht="16.350000000000001" customHeight="1" x14ac:dyDescent="0.2">
      <c r="A617" s="23" t="s">
        <v>82</v>
      </c>
      <c r="B617" s="23" t="s">
        <v>1234</v>
      </c>
      <c r="C617" s="23" t="s">
        <v>1235</v>
      </c>
      <c r="D617" s="23" t="s">
        <v>422</v>
      </c>
      <c r="E617" s="23" t="s">
        <v>507</v>
      </c>
      <c r="F617" s="33">
        <v>122844</v>
      </c>
      <c r="G617" s="24">
        <v>1</v>
      </c>
      <c r="H617" s="34">
        <v>0</v>
      </c>
      <c r="I617" s="34">
        <v>0.185</v>
      </c>
      <c r="J617" s="35">
        <v>0</v>
      </c>
      <c r="K617" s="23" t="s">
        <v>1236</v>
      </c>
      <c r="L617" s="24">
        <v>3.5000000000000003E-2</v>
      </c>
      <c r="M617" s="23" t="s">
        <v>1254</v>
      </c>
    </row>
    <row r="618" spans="1:13" ht="16.350000000000001" customHeight="1" x14ac:dyDescent="0.2">
      <c r="K618" s="23" t="s">
        <v>1236</v>
      </c>
      <c r="L618" s="24">
        <v>0.1</v>
      </c>
      <c r="M618" s="23" t="s">
        <v>1238</v>
      </c>
    </row>
    <row r="619" spans="1:13" ht="16.350000000000001" customHeight="1" x14ac:dyDescent="0.2">
      <c r="K619" s="23" t="s">
        <v>1236</v>
      </c>
      <c r="L619" s="24">
        <v>0.55000000000000004</v>
      </c>
      <c r="M619" s="23" t="s">
        <v>1237</v>
      </c>
    </row>
    <row r="620" spans="1:13" ht="16.350000000000001" customHeight="1" x14ac:dyDescent="0.2">
      <c r="K620" s="23" t="s">
        <v>1236</v>
      </c>
      <c r="L620" s="24">
        <v>0.26500000000000001</v>
      </c>
      <c r="M620" s="23" t="s">
        <v>1413</v>
      </c>
    </row>
    <row r="621" spans="1:13" ht="16.350000000000001" customHeight="1" x14ac:dyDescent="0.2">
      <c r="K621" s="23" t="s">
        <v>1236</v>
      </c>
      <c r="L621" s="24">
        <v>0.05</v>
      </c>
      <c r="M621" s="23" t="s">
        <v>1239</v>
      </c>
    </row>
    <row r="622" spans="1:13" ht="16.350000000000001" customHeight="1" x14ac:dyDescent="0.2">
      <c r="B622" s="23" t="s">
        <v>1240</v>
      </c>
      <c r="C622" s="23" t="s">
        <v>1241</v>
      </c>
      <c r="D622" s="23" t="s">
        <v>422</v>
      </c>
      <c r="E622" s="23" t="s">
        <v>507</v>
      </c>
      <c r="F622" s="33">
        <v>92035</v>
      </c>
      <c r="G622" s="24">
        <v>1</v>
      </c>
      <c r="H622" s="34">
        <v>0</v>
      </c>
      <c r="I622" s="34">
        <v>0</v>
      </c>
      <c r="J622" s="35">
        <v>0</v>
      </c>
      <c r="K622" s="23" t="s">
        <v>1242</v>
      </c>
      <c r="L622" s="24">
        <v>1</v>
      </c>
      <c r="M622" s="23" t="s">
        <v>1243</v>
      </c>
    </row>
    <row r="623" spans="1:13" ht="16.350000000000001" customHeight="1" x14ac:dyDescent="0.2">
      <c r="B623" s="23" t="s">
        <v>1414</v>
      </c>
      <c r="C623" s="23" t="s">
        <v>448</v>
      </c>
      <c r="D623" s="23" t="s">
        <v>414</v>
      </c>
      <c r="E623" s="23" t="s">
        <v>415</v>
      </c>
      <c r="F623" s="33">
        <v>30054</v>
      </c>
      <c r="G623" s="24">
        <v>0.2</v>
      </c>
      <c r="H623" s="34">
        <v>0</v>
      </c>
      <c r="I623" s="34">
        <v>0</v>
      </c>
      <c r="J623" s="35">
        <v>0</v>
      </c>
      <c r="K623" s="23" t="s">
        <v>449</v>
      </c>
      <c r="L623" s="24">
        <v>0.2</v>
      </c>
      <c r="M623" s="23" t="s">
        <v>1262</v>
      </c>
    </row>
    <row r="624" spans="1:13" ht="16.350000000000001" customHeight="1" x14ac:dyDescent="0.2">
      <c r="B624" s="23" t="s">
        <v>1250</v>
      </c>
      <c r="C624" s="23" t="s">
        <v>1251</v>
      </c>
      <c r="D624" s="23" t="s">
        <v>422</v>
      </c>
      <c r="E624" s="23" t="s">
        <v>507</v>
      </c>
      <c r="F624" s="33">
        <v>103974</v>
      </c>
      <c r="G624" s="24">
        <v>0.5</v>
      </c>
      <c r="H624" s="34">
        <v>0</v>
      </c>
      <c r="I624" s="34">
        <v>1</v>
      </c>
      <c r="J624" s="35">
        <v>3</v>
      </c>
      <c r="K624" s="23" t="s">
        <v>1252</v>
      </c>
      <c r="L624" s="24">
        <v>0.1</v>
      </c>
      <c r="M624" s="23" t="s">
        <v>1415</v>
      </c>
    </row>
    <row r="625" spans="2:13" ht="16.350000000000001" customHeight="1" x14ac:dyDescent="0.2">
      <c r="K625" s="23" t="s">
        <v>1252</v>
      </c>
      <c r="L625" s="24">
        <v>0.4</v>
      </c>
      <c r="M625" s="23" t="s">
        <v>1253</v>
      </c>
    </row>
    <row r="626" spans="2:13" ht="16.350000000000001" customHeight="1" x14ac:dyDescent="0.2">
      <c r="B626" s="23" t="s">
        <v>771</v>
      </c>
      <c r="G626" s="24">
        <v>2.7</v>
      </c>
      <c r="H626" s="34">
        <v>0</v>
      </c>
      <c r="J626" s="35">
        <v>3</v>
      </c>
    </row>
  </sheetData>
  <phoneticPr fontId="7" type="noConversion"/>
  <pageMargins left="0.18608333333333332" right="0.36361111111111111" top="0.76358333333333328" bottom="0.75" header="0.3" footer="0.3"/>
  <pageSetup paperSize="5" scale="77" orientation="landscape" horizontalDpi="300" verticalDpi="300" r:id="rId1"/>
  <headerFooter>
    <oddHeader>&amp;L&amp;"-,Bold"Nontenurable Instructional Faculty
by Academic Unit
Spring 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9"/>
  <sheetViews>
    <sheetView showGridLines="0" tabSelected="1" view="pageLayout" zoomScaleSheetLayoutView="100" workbookViewId="0">
      <selection activeCell="K1" sqref="K1"/>
    </sheetView>
  </sheetViews>
  <sheetFormatPr defaultColWidth="8.85546875" defaultRowHeight="12" x14ac:dyDescent="0.2"/>
  <cols>
    <col min="1" max="1" width="27.140625" style="23" customWidth="1"/>
    <col min="2" max="2" width="14.140625" style="23" customWidth="1"/>
    <col min="3" max="3" width="25.85546875" style="23" customWidth="1"/>
    <col min="4" max="4" width="7.28515625" style="23" customWidth="1"/>
    <col min="5" max="5" width="5" style="23" bestFit="1" customWidth="1"/>
    <col min="6" max="6" width="7" style="33" bestFit="1" customWidth="1"/>
    <col min="7" max="7" width="4.7109375" style="24" bestFit="1" customWidth="1"/>
    <col min="8" max="8" width="6" style="34" bestFit="1" customWidth="1"/>
    <col min="9" max="9" width="5.28515625" style="34" bestFit="1" customWidth="1"/>
    <col min="10" max="10" width="6.140625" style="35" bestFit="1" customWidth="1"/>
    <col min="11" max="11" width="8" style="23" bestFit="1" customWidth="1"/>
    <col min="12" max="12" width="7.140625" style="24" bestFit="1" customWidth="1"/>
    <col min="13" max="16384" width="8.85546875" style="23"/>
  </cols>
  <sheetData>
    <row r="1" spans="1:13" x14ac:dyDescent="0.2">
      <c r="B1" s="23" t="s">
        <v>400</v>
      </c>
      <c r="C1" s="23" t="s">
        <v>401</v>
      </c>
      <c r="D1" s="23" t="s">
        <v>402</v>
      </c>
      <c r="E1" s="23" t="s">
        <v>403</v>
      </c>
      <c r="F1" s="33" t="s">
        <v>404</v>
      </c>
      <c r="G1" s="24" t="s">
        <v>405</v>
      </c>
      <c r="H1" s="34" t="s">
        <v>406</v>
      </c>
      <c r="I1" s="34" t="s">
        <v>407</v>
      </c>
      <c r="J1" s="35" t="s">
        <v>408</v>
      </c>
      <c r="K1" s="23" t="s">
        <v>409</v>
      </c>
      <c r="L1" s="24" t="s">
        <v>410</v>
      </c>
      <c r="M1" s="23" t="s">
        <v>411</v>
      </c>
    </row>
    <row r="2" spans="1:13" x14ac:dyDescent="0.2">
      <c r="A2" s="22" t="s">
        <v>0</v>
      </c>
    </row>
    <row r="3" spans="1:13" x14ac:dyDescent="0.2">
      <c r="A3" s="23" t="s">
        <v>27</v>
      </c>
      <c r="B3" s="23" t="s">
        <v>1416</v>
      </c>
      <c r="C3" s="23" t="s">
        <v>1417</v>
      </c>
      <c r="D3" s="23" t="s">
        <v>422</v>
      </c>
      <c r="E3" s="23" t="s">
        <v>420</v>
      </c>
      <c r="F3" s="33">
        <v>59682</v>
      </c>
      <c r="G3" s="24">
        <v>1</v>
      </c>
      <c r="H3" s="34">
        <v>1</v>
      </c>
      <c r="I3" s="34">
        <v>0</v>
      </c>
      <c r="J3" s="35">
        <v>147</v>
      </c>
      <c r="K3" s="23" t="s">
        <v>1418</v>
      </c>
      <c r="L3" s="24">
        <v>1</v>
      </c>
      <c r="M3" s="23" t="s">
        <v>450</v>
      </c>
    </row>
    <row r="4" spans="1:13" x14ac:dyDescent="0.2">
      <c r="B4" s="23" t="s">
        <v>1419</v>
      </c>
      <c r="C4" s="23" t="s">
        <v>1420</v>
      </c>
      <c r="D4" s="23" t="s">
        <v>422</v>
      </c>
      <c r="E4" s="23" t="s">
        <v>420</v>
      </c>
      <c r="F4" s="33">
        <v>71000</v>
      </c>
      <c r="G4" s="24">
        <v>1</v>
      </c>
      <c r="H4" s="34">
        <v>1</v>
      </c>
      <c r="I4" s="34">
        <v>0</v>
      </c>
      <c r="J4" s="35">
        <v>138</v>
      </c>
      <c r="K4" s="23" t="s">
        <v>1421</v>
      </c>
      <c r="L4" s="24">
        <v>1</v>
      </c>
      <c r="M4" s="23" t="s">
        <v>450</v>
      </c>
    </row>
    <row r="5" spans="1:13" x14ac:dyDescent="0.2">
      <c r="B5" s="23" t="s">
        <v>1422</v>
      </c>
      <c r="C5" s="23" t="s">
        <v>1423</v>
      </c>
      <c r="D5" s="23" t="s">
        <v>422</v>
      </c>
      <c r="E5" s="23" t="s">
        <v>420</v>
      </c>
      <c r="F5" s="33">
        <v>77374</v>
      </c>
      <c r="G5" s="24">
        <v>1</v>
      </c>
      <c r="H5" s="34">
        <v>1</v>
      </c>
      <c r="I5" s="34">
        <v>0</v>
      </c>
      <c r="J5" s="35">
        <v>203</v>
      </c>
      <c r="K5" s="23" t="s">
        <v>1424</v>
      </c>
      <c r="L5" s="24">
        <v>1</v>
      </c>
      <c r="M5" s="23" t="s">
        <v>450</v>
      </c>
    </row>
    <row r="6" spans="1:13" x14ac:dyDescent="0.2">
      <c r="B6" s="23" t="s">
        <v>1425</v>
      </c>
      <c r="C6" s="23" t="s">
        <v>1426</v>
      </c>
      <c r="D6" s="23" t="s">
        <v>422</v>
      </c>
      <c r="E6" s="23" t="s">
        <v>420</v>
      </c>
      <c r="F6" s="33">
        <v>102323</v>
      </c>
      <c r="G6" s="24">
        <v>1</v>
      </c>
      <c r="H6" s="34">
        <v>1</v>
      </c>
      <c r="I6" s="34">
        <v>0</v>
      </c>
      <c r="J6" s="35">
        <v>168</v>
      </c>
      <c r="K6" s="23" t="s">
        <v>1427</v>
      </c>
      <c r="L6" s="24">
        <v>1</v>
      </c>
      <c r="M6" s="23" t="s">
        <v>450</v>
      </c>
    </row>
    <row r="7" spans="1:13" x14ac:dyDescent="0.2">
      <c r="B7" s="23" t="s">
        <v>1428</v>
      </c>
      <c r="C7" s="23" t="s">
        <v>1417</v>
      </c>
      <c r="D7" s="23" t="s">
        <v>422</v>
      </c>
      <c r="E7" s="23" t="s">
        <v>420</v>
      </c>
      <c r="F7" s="33">
        <v>67801</v>
      </c>
      <c r="G7" s="24">
        <v>1</v>
      </c>
      <c r="H7" s="34">
        <v>1</v>
      </c>
      <c r="I7" s="34">
        <v>0</v>
      </c>
      <c r="J7" s="35">
        <v>141</v>
      </c>
      <c r="K7" s="23" t="s">
        <v>1429</v>
      </c>
      <c r="L7" s="24">
        <v>1</v>
      </c>
      <c r="M7" s="23" t="s">
        <v>450</v>
      </c>
    </row>
    <row r="8" spans="1:13" x14ac:dyDescent="0.2">
      <c r="B8" s="23" t="s">
        <v>1430</v>
      </c>
      <c r="C8" s="23" t="s">
        <v>1431</v>
      </c>
      <c r="D8" s="23" t="s">
        <v>422</v>
      </c>
      <c r="E8" s="23" t="s">
        <v>420</v>
      </c>
      <c r="F8" s="33">
        <v>74096</v>
      </c>
      <c r="G8" s="24">
        <v>1</v>
      </c>
      <c r="H8" s="34">
        <v>1</v>
      </c>
      <c r="I8" s="34">
        <v>0</v>
      </c>
      <c r="J8" s="35">
        <v>97</v>
      </c>
      <c r="K8" s="23" t="s">
        <v>1432</v>
      </c>
      <c r="L8" s="24">
        <v>1</v>
      </c>
      <c r="M8" s="23" t="s">
        <v>450</v>
      </c>
    </row>
    <row r="9" spans="1:13" x14ac:dyDescent="0.2">
      <c r="K9" s="23" t="s">
        <v>1433</v>
      </c>
      <c r="L9" s="24">
        <v>0</v>
      </c>
      <c r="M9" s="23" t="s">
        <v>450</v>
      </c>
    </row>
    <row r="10" spans="1:13" x14ac:dyDescent="0.2">
      <c r="B10" s="23" t="s">
        <v>1434</v>
      </c>
      <c r="C10" s="23" t="s">
        <v>1417</v>
      </c>
      <c r="D10" s="23" t="s">
        <v>422</v>
      </c>
      <c r="E10" s="23" t="s">
        <v>420</v>
      </c>
      <c r="F10" s="33">
        <v>63645</v>
      </c>
      <c r="G10" s="24">
        <v>1</v>
      </c>
      <c r="H10" s="34">
        <v>1</v>
      </c>
      <c r="I10" s="34">
        <v>0</v>
      </c>
      <c r="J10" s="35">
        <v>146</v>
      </c>
      <c r="K10" s="23" t="s">
        <v>1435</v>
      </c>
      <c r="L10" s="24">
        <v>1</v>
      </c>
      <c r="M10" s="23" t="s">
        <v>450</v>
      </c>
    </row>
    <row r="11" spans="1:13" x14ac:dyDescent="0.2">
      <c r="B11" s="23" t="s">
        <v>571</v>
      </c>
      <c r="G11" s="24">
        <v>7</v>
      </c>
      <c r="H11" s="34">
        <v>7</v>
      </c>
      <c r="J11" s="35">
        <v>1040</v>
      </c>
    </row>
    <row r="13" spans="1:13" x14ac:dyDescent="0.2">
      <c r="A13" s="23" t="s">
        <v>28</v>
      </c>
      <c r="B13" s="23" t="s">
        <v>1436</v>
      </c>
      <c r="C13" s="23" t="s">
        <v>282</v>
      </c>
      <c r="D13" s="23" t="s">
        <v>422</v>
      </c>
      <c r="E13" s="23" t="s">
        <v>420</v>
      </c>
      <c r="F13" s="33">
        <v>76960</v>
      </c>
      <c r="G13" s="24">
        <v>0.75</v>
      </c>
      <c r="H13" s="34">
        <v>1</v>
      </c>
      <c r="I13" s="34">
        <v>0</v>
      </c>
      <c r="J13" s="35">
        <v>0</v>
      </c>
      <c r="K13" s="23" t="s">
        <v>1437</v>
      </c>
      <c r="L13" s="24">
        <v>0.75</v>
      </c>
      <c r="M13" s="23" t="s">
        <v>461</v>
      </c>
    </row>
    <row r="14" spans="1:13" x14ac:dyDescent="0.2">
      <c r="B14" s="23" t="s">
        <v>1438</v>
      </c>
      <c r="C14" s="23" t="s">
        <v>282</v>
      </c>
      <c r="D14" s="23" t="s">
        <v>422</v>
      </c>
      <c r="E14" s="23" t="s">
        <v>420</v>
      </c>
      <c r="F14" s="33">
        <v>75876</v>
      </c>
      <c r="G14" s="24">
        <v>1</v>
      </c>
      <c r="H14" s="34">
        <v>1</v>
      </c>
      <c r="I14" s="34">
        <v>0</v>
      </c>
      <c r="J14" s="35">
        <v>121</v>
      </c>
      <c r="K14" s="23" t="s">
        <v>1439</v>
      </c>
      <c r="L14" s="24">
        <v>1</v>
      </c>
      <c r="M14" s="23" t="s">
        <v>461</v>
      </c>
    </row>
    <row r="15" spans="1:13" x14ac:dyDescent="0.2">
      <c r="B15" s="23" t="s">
        <v>1440</v>
      </c>
      <c r="C15" s="23" t="s">
        <v>1441</v>
      </c>
      <c r="D15" s="23" t="s">
        <v>422</v>
      </c>
      <c r="E15" s="23" t="s">
        <v>420</v>
      </c>
      <c r="F15" s="33">
        <v>59000</v>
      </c>
      <c r="G15" s="24">
        <v>1</v>
      </c>
      <c r="H15" s="34">
        <v>1</v>
      </c>
      <c r="I15" s="34">
        <v>0</v>
      </c>
      <c r="J15" s="35">
        <v>23</v>
      </c>
      <c r="K15" s="23" t="s">
        <v>1442</v>
      </c>
      <c r="L15" s="24">
        <v>1</v>
      </c>
      <c r="M15" s="23" t="s">
        <v>461</v>
      </c>
    </row>
    <row r="16" spans="1:13" x14ac:dyDescent="0.2">
      <c r="B16" s="23" t="s">
        <v>1443</v>
      </c>
      <c r="C16" s="23" t="s">
        <v>1444</v>
      </c>
      <c r="D16" s="23" t="s">
        <v>422</v>
      </c>
      <c r="E16" s="23" t="s">
        <v>420</v>
      </c>
      <c r="F16" s="33">
        <v>65690</v>
      </c>
      <c r="G16" s="24">
        <v>1</v>
      </c>
      <c r="H16" s="34">
        <v>1</v>
      </c>
      <c r="I16" s="34">
        <v>0</v>
      </c>
      <c r="J16" s="35">
        <v>147</v>
      </c>
      <c r="K16" s="23" t="s">
        <v>1445</v>
      </c>
      <c r="L16" s="24">
        <v>1</v>
      </c>
      <c r="M16" s="23" t="s">
        <v>461</v>
      </c>
    </row>
    <row r="17" spans="1:13" x14ac:dyDescent="0.2">
      <c r="K17" s="23" t="s">
        <v>1433</v>
      </c>
      <c r="L17" s="24">
        <v>0</v>
      </c>
      <c r="M17" s="23" t="s">
        <v>461</v>
      </c>
    </row>
    <row r="18" spans="1:13" x14ac:dyDescent="0.2">
      <c r="B18" s="23" t="s">
        <v>1446</v>
      </c>
      <c r="C18" s="23" t="s">
        <v>1447</v>
      </c>
      <c r="D18" s="23" t="s">
        <v>422</v>
      </c>
      <c r="E18" s="23" t="s">
        <v>420</v>
      </c>
      <c r="F18" s="33">
        <v>61145</v>
      </c>
      <c r="G18" s="24">
        <v>1</v>
      </c>
      <c r="H18" s="34">
        <v>1</v>
      </c>
      <c r="I18" s="34">
        <v>0</v>
      </c>
      <c r="J18" s="35">
        <v>94</v>
      </c>
      <c r="K18" s="23" t="s">
        <v>1448</v>
      </c>
      <c r="L18" s="24">
        <v>1</v>
      </c>
      <c r="M18" s="23" t="s">
        <v>461</v>
      </c>
    </row>
    <row r="19" spans="1:13" x14ac:dyDescent="0.2">
      <c r="B19" s="23" t="s">
        <v>476</v>
      </c>
      <c r="G19" s="24">
        <v>4.75</v>
      </c>
      <c r="H19" s="34">
        <v>4.75</v>
      </c>
      <c r="J19" s="35">
        <v>385</v>
      </c>
    </row>
    <row r="21" spans="1:13" x14ac:dyDescent="0.2">
      <c r="A21" s="23" t="s">
        <v>29</v>
      </c>
      <c r="B21" s="23" t="s">
        <v>1449</v>
      </c>
      <c r="C21" s="23" t="s">
        <v>1450</v>
      </c>
      <c r="D21" s="23" t="s">
        <v>422</v>
      </c>
      <c r="E21" s="23" t="s">
        <v>420</v>
      </c>
      <c r="F21" s="33">
        <v>72953</v>
      </c>
      <c r="G21" s="24">
        <v>1</v>
      </c>
      <c r="H21" s="34">
        <v>0</v>
      </c>
      <c r="I21" s="34">
        <v>0</v>
      </c>
      <c r="J21" s="35">
        <v>3</v>
      </c>
      <c r="K21" s="23" t="s">
        <v>1451</v>
      </c>
      <c r="L21" s="24">
        <v>0.75</v>
      </c>
      <c r="M21" s="23" t="s">
        <v>467</v>
      </c>
    </row>
    <row r="22" spans="1:13" x14ac:dyDescent="0.2">
      <c r="K22" s="23" t="s">
        <v>1451</v>
      </c>
      <c r="L22" s="24">
        <v>0.25</v>
      </c>
      <c r="M22" s="23" t="s">
        <v>1452</v>
      </c>
    </row>
    <row r="23" spans="1:13" x14ac:dyDescent="0.2">
      <c r="B23" s="23" t="s">
        <v>1453</v>
      </c>
      <c r="C23" s="23" t="s">
        <v>1454</v>
      </c>
      <c r="D23" s="23" t="s">
        <v>422</v>
      </c>
      <c r="E23" s="23" t="s">
        <v>420</v>
      </c>
      <c r="F23" s="33">
        <v>63591</v>
      </c>
      <c r="G23" s="24">
        <v>1</v>
      </c>
      <c r="H23" s="34">
        <v>1</v>
      </c>
      <c r="I23" s="34">
        <v>0</v>
      </c>
      <c r="J23" s="35">
        <v>164</v>
      </c>
      <c r="K23" s="23" t="s">
        <v>1455</v>
      </c>
      <c r="L23" s="24">
        <v>1</v>
      </c>
      <c r="M23" s="23" t="s">
        <v>471</v>
      </c>
    </row>
    <row r="24" spans="1:13" x14ac:dyDescent="0.2">
      <c r="B24" s="23" t="s">
        <v>1456</v>
      </c>
      <c r="C24" s="23" t="s">
        <v>1454</v>
      </c>
      <c r="D24" s="23" t="s">
        <v>422</v>
      </c>
      <c r="E24" s="23" t="s">
        <v>420</v>
      </c>
      <c r="F24" s="33">
        <v>59691</v>
      </c>
      <c r="G24" s="24">
        <v>1</v>
      </c>
      <c r="H24" s="34">
        <v>1</v>
      </c>
      <c r="I24" s="34">
        <v>0</v>
      </c>
      <c r="J24" s="35">
        <v>111.5</v>
      </c>
      <c r="K24" s="23" t="s">
        <v>1457</v>
      </c>
      <c r="L24" s="24">
        <v>1</v>
      </c>
      <c r="M24" s="23" t="s">
        <v>471</v>
      </c>
    </row>
    <row r="25" spans="1:13" x14ac:dyDescent="0.2">
      <c r="B25" s="23" t="s">
        <v>1458</v>
      </c>
      <c r="C25" s="23" t="s">
        <v>1459</v>
      </c>
      <c r="D25" s="23" t="s">
        <v>422</v>
      </c>
      <c r="E25" s="23" t="s">
        <v>420</v>
      </c>
      <c r="F25" s="33">
        <v>80998</v>
      </c>
      <c r="G25" s="24">
        <v>1</v>
      </c>
      <c r="H25" s="34">
        <v>1</v>
      </c>
      <c r="I25" s="34">
        <v>0</v>
      </c>
      <c r="J25" s="35">
        <v>259</v>
      </c>
      <c r="K25" s="23" t="s">
        <v>1460</v>
      </c>
      <c r="L25" s="24">
        <v>1</v>
      </c>
      <c r="M25" s="23" t="s">
        <v>471</v>
      </c>
    </row>
    <row r="26" spans="1:13" x14ac:dyDescent="0.2">
      <c r="B26" s="23" t="s">
        <v>1461</v>
      </c>
      <c r="C26" s="23" t="s">
        <v>1454</v>
      </c>
      <c r="D26" s="23" t="s">
        <v>422</v>
      </c>
      <c r="E26" s="23" t="s">
        <v>420</v>
      </c>
      <c r="F26" s="33">
        <v>59609</v>
      </c>
      <c r="G26" s="24">
        <v>1</v>
      </c>
      <c r="H26" s="34">
        <v>1</v>
      </c>
      <c r="I26" s="34">
        <v>0</v>
      </c>
      <c r="J26" s="35">
        <v>117</v>
      </c>
      <c r="K26" s="23" t="s">
        <v>1462</v>
      </c>
      <c r="L26" s="24">
        <v>1</v>
      </c>
      <c r="M26" s="23" t="s">
        <v>471</v>
      </c>
    </row>
    <row r="27" spans="1:13" x14ac:dyDescent="0.2">
      <c r="B27" s="23" t="s">
        <v>1463</v>
      </c>
      <c r="C27" s="23" t="s">
        <v>1459</v>
      </c>
      <c r="D27" s="23" t="s">
        <v>422</v>
      </c>
      <c r="E27" s="23" t="s">
        <v>420</v>
      </c>
      <c r="F27" s="33">
        <v>71826</v>
      </c>
      <c r="G27" s="24">
        <v>1</v>
      </c>
      <c r="H27" s="34">
        <v>1</v>
      </c>
      <c r="I27" s="34">
        <v>0</v>
      </c>
      <c r="J27" s="35">
        <v>130</v>
      </c>
      <c r="K27" s="23" t="s">
        <v>1464</v>
      </c>
      <c r="L27" s="24">
        <v>1</v>
      </c>
      <c r="M27" s="23" t="s">
        <v>471</v>
      </c>
    </row>
    <row r="28" spans="1:13" x14ac:dyDescent="0.2">
      <c r="B28" s="23" t="s">
        <v>1465</v>
      </c>
      <c r="C28" s="23" t="s">
        <v>1459</v>
      </c>
      <c r="D28" s="23" t="s">
        <v>422</v>
      </c>
      <c r="E28" s="23" t="s">
        <v>420</v>
      </c>
      <c r="F28" s="33">
        <v>72730</v>
      </c>
      <c r="G28" s="24">
        <v>1</v>
      </c>
      <c r="H28" s="34">
        <v>1</v>
      </c>
      <c r="I28" s="34">
        <v>0</v>
      </c>
      <c r="J28" s="35">
        <v>133.5</v>
      </c>
      <c r="K28" s="23" t="s">
        <v>1466</v>
      </c>
      <c r="L28" s="24">
        <v>1</v>
      </c>
      <c r="M28" s="23" t="s">
        <v>471</v>
      </c>
    </row>
    <row r="29" spans="1:13" x14ac:dyDescent="0.2">
      <c r="K29" s="23" t="s">
        <v>1433</v>
      </c>
      <c r="L29" s="24">
        <v>0</v>
      </c>
      <c r="M29" s="23" t="s">
        <v>471</v>
      </c>
    </row>
    <row r="30" spans="1:13" x14ac:dyDescent="0.2">
      <c r="B30" s="23" t="s">
        <v>1467</v>
      </c>
      <c r="C30" s="23" t="s">
        <v>1459</v>
      </c>
      <c r="D30" s="23" t="s">
        <v>422</v>
      </c>
      <c r="E30" s="23" t="s">
        <v>420</v>
      </c>
      <c r="F30" s="33">
        <v>75890</v>
      </c>
      <c r="G30" s="24">
        <v>1</v>
      </c>
      <c r="H30" s="34">
        <v>1</v>
      </c>
      <c r="I30" s="34">
        <v>0</v>
      </c>
      <c r="J30" s="35">
        <v>177</v>
      </c>
      <c r="K30" s="23" t="s">
        <v>1468</v>
      </c>
      <c r="L30" s="24">
        <v>1</v>
      </c>
      <c r="M30" s="23" t="s">
        <v>471</v>
      </c>
    </row>
    <row r="31" spans="1:13" x14ac:dyDescent="0.2">
      <c r="B31" s="23" t="s">
        <v>1469</v>
      </c>
      <c r="C31" s="23" t="s">
        <v>1459</v>
      </c>
      <c r="D31" s="23" t="s">
        <v>422</v>
      </c>
      <c r="E31" s="23" t="s">
        <v>420</v>
      </c>
      <c r="F31" s="33">
        <v>78000</v>
      </c>
      <c r="G31" s="24">
        <v>0.5</v>
      </c>
      <c r="H31" s="34">
        <v>1</v>
      </c>
      <c r="I31" s="34">
        <v>0</v>
      </c>
      <c r="J31" s="35">
        <v>42</v>
      </c>
      <c r="K31" s="23" t="s">
        <v>1470</v>
      </c>
      <c r="L31" s="24">
        <v>0.5</v>
      </c>
      <c r="M31" s="23" t="s">
        <v>471</v>
      </c>
    </row>
    <row r="32" spans="1:13" x14ac:dyDescent="0.2">
      <c r="B32" s="23" t="s">
        <v>1471</v>
      </c>
      <c r="C32" s="23" t="s">
        <v>1472</v>
      </c>
      <c r="D32" s="23" t="s">
        <v>422</v>
      </c>
      <c r="E32" s="23" t="s">
        <v>420</v>
      </c>
      <c r="F32" s="33">
        <v>57000</v>
      </c>
      <c r="G32" s="24">
        <v>1</v>
      </c>
      <c r="H32" s="34">
        <v>1</v>
      </c>
      <c r="I32" s="34">
        <v>0</v>
      </c>
      <c r="J32" s="35">
        <v>102</v>
      </c>
      <c r="K32" s="23" t="s">
        <v>1473</v>
      </c>
      <c r="L32" s="24">
        <v>1</v>
      </c>
      <c r="M32" s="23" t="s">
        <v>471</v>
      </c>
    </row>
    <row r="33" spans="2:13" x14ac:dyDescent="0.2">
      <c r="B33" s="23" t="s">
        <v>1474</v>
      </c>
      <c r="C33" s="23" t="s">
        <v>1454</v>
      </c>
      <c r="D33" s="23" t="s">
        <v>422</v>
      </c>
      <c r="E33" s="23" t="s">
        <v>420</v>
      </c>
      <c r="F33" s="33">
        <v>61831</v>
      </c>
      <c r="G33" s="24">
        <v>1.07</v>
      </c>
      <c r="H33" s="34">
        <v>0.934579439252336</v>
      </c>
      <c r="I33" s="34">
        <v>0</v>
      </c>
      <c r="J33" s="35">
        <v>36</v>
      </c>
      <c r="K33" s="23" t="s">
        <v>1475</v>
      </c>
      <c r="L33" s="24">
        <v>7.0000000000000007E-2</v>
      </c>
      <c r="M33" s="23" t="s">
        <v>1476</v>
      </c>
    </row>
    <row r="34" spans="2:13" x14ac:dyDescent="0.2">
      <c r="K34" s="23" t="s">
        <v>1477</v>
      </c>
      <c r="L34" s="24">
        <v>1</v>
      </c>
      <c r="M34" s="23" t="s">
        <v>471</v>
      </c>
    </row>
    <row r="35" spans="2:13" x14ac:dyDescent="0.2">
      <c r="B35" s="23" t="s">
        <v>1478</v>
      </c>
      <c r="C35" s="23" t="s">
        <v>1459</v>
      </c>
      <c r="D35" s="23" t="s">
        <v>422</v>
      </c>
      <c r="E35" s="23" t="s">
        <v>420</v>
      </c>
      <c r="F35" s="33">
        <v>82674</v>
      </c>
      <c r="G35" s="24">
        <v>1</v>
      </c>
      <c r="H35" s="34">
        <v>0.59199999999999997</v>
      </c>
      <c r="I35" s="34">
        <v>0</v>
      </c>
      <c r="J35" s="35">
        <v>17</v>
      </c>
      <c r="K35" s="23" t="s">
        <v>1479</v>
      </c>
      <c r="L35" s="24">
        <v>0.59199999999999997</v>
      </c>
      <c r="M35" s="23" t="s">
        <v>471</v>
      </c>
    </row>
    <row r="36" spans="2:13" x14ac:dyDescent="0.2">
      <c r="K36" s="23" t="s">
        <v>1480</v>
      </c>
      <c r="L36" s="24">
        <v>0.40799999999999997</v>
      </c>
      <c r="M36" s="23" t="s">
        <v>1481</v>
      </c>
    </row>
    <row r="37" spans="2:13" x14ac:dyDescent="0.2">
      <c r="B37" s="23" t="s">
        <v>1482</v>
      </c>
      <c r="C37" s="23" t="s">
        <v>1454</v>
      </c>
      <c r="D37" s="23" t="s">
        <v>422</v>
      </c>
      <c r="E37" s="23" t="s">
        <v>420</v>
      </c>
      <c r="F37" s="33">
        <v>62955</v>
      </c>
      <c r="G37" s="24">
        <v>1</v>
      </c>
      <c r="H37" s="34">
        <v>1</v>
      </c>
      <c r="I37" s="34">
        <v>0</v>
      </c>
      <c r="J37" s="35">
        <v>223</v>
      </c>
      <c r="K37" s="23" t="s">
        <v>1483</v>
      </c>
      <c r="L37" s="24">
        <v>1</v>
      </c>
      <c r="M37" s="23" t="s">
        <v>471</v>
      </c>
    </row>
    <row r="38" spans="2:13" x14ac:dyDescent="0.2">
      <c r="B38" s="23" t="s">
        <v>1484</v>
      </c>
      <c r="C38" s="23" t="s">
        <v>1454</v>
      </c>
      <c r="D38" s="23" t="s">
        <v>422</v>
      </c>
      <c r="E38" s="23" t="s">
        <v>420</v>
      </c>
      <c r="F38" s="33">
        <v>65455</v>
      </c>
      <c r="G38" s="24">
        <v>1</v>
      </c>
      <c r="H38" s="34">
        <v>1</v>
      </c>
      <c r="I38" s="34">
        <v>0</v>
      </c>
      <c r="J38" s="35">
        <v>157</v>
      </c>
      <c r="K38" s="23" t="s">
        <v>1485</v>
      </c>
      <c r="L38" s="24">
        <v>0.2</v>
      </c>
      <c r="M38" s="23" t="s">
        <v>1249</v>
      </c>
    </row>
    <row r="39" spans="2:13" x14ac:dyDescent="0.2">
      <c r="K39" s="23" t="s">
        <v>1486</v>
      </c>
      <c r="L39" s="24">
        <v>0.8</v>
      </c>
      <c r="M39" s="23" t="s">
        <v>471</v>
      </c>
    </row>
    <row r="40" spans="2:13" x14ac:dyDescent="0.2">
      <c r="B40" s="23" t="s">
        <v>1487</v>
      </c>
      <c r="C40" s="23" t="s">
        <v>1488</v>
      </c>
      <c r="D40" s="23" t="s">
        <v>422</v>
      </c>
      <c r="E40" s="23" t="s">
        <v>420</v>
      </c>
      <c r="F40" s="33">
        <v>60100</v>
      </c>
      <c r="G40" s="24">
        <v>1</v>
      </c>
      <c r="H40" s="34">
        <v>1</v>
      </c>
      <c r="I40" s="34">
        <v>0</v>
      </c>
      <c r="J40" s="35">
        <v>150</v>
      </c>
      <c r="K40" s="23" t="s">
        <v>1489</v>
      </c>
      <c r="L40" s="24">
        <v>1</v>
      </c>
      <c r="M40" s="23" t="s">
        <v>471</v>
      </c>
    </row>
    <row r="41" spans="2:13" x14ac:dyDescent="0.2">
      <c r="B41" s="23" t="s">
        <v>1490</v>
      </c>
      <c r="C41" s="23" t="s">
        <v>1488</v>
      </c>
      <c r="D41" s="23" t="s">
        <v>422</v>
      </c>
      <c r="E41" s="23" t="s">
        <v>420</v>
      </c>
      <c r="F41" s="33">
        <v>55918</v>
      </c>
      <c r="G41" s="24">
        <v>1</v>
      </c>
      <c r="H41" s="34">
        <v>0.8</v>
      </c>
      <c r="I41" s="34">
        <v>0</v>
      </c>
      <c r="J41" s="35">
        <v>153</v>
      </c>
      <c r="K41" s="23" t="s">
        <v>1491</v>
      </c>
      <c r="L41" s="24">
        <v>0.8</v>
      </c>
      <c r="M41" s="23" t="s">
        <v>471</v>
      </c>
    </row>
    <row r="42" spans="2:13" x14ac:dyDescent="0.2">
      <c r="K42" s="23" t="s">
        <v>1491</v>
      </c>
      <c r="L42" s="24">
        <v>0.2</v>
      </c>
      <c r="M42" s="23" t="s">
        <v>1481</v>
      </c>
    </row>
    <row r="43" spans="2:13" x14ac:dyDescent="0.2">
      <c r="B43" s="23" t="s">
        <v>1492</v>
      </c>
      <c r="C43" s="23" t="s">
        <v>1488</v>
      </c>
      <c r="D43" s="23" t="s">
        <v>422</v>
      </c>
      <c r="E43" s="23" t="s">
        <v>420</v>
      </c>
      <c r="F43" s="33">
        <v>56488</v>
      </c>
      <c r="G43" s="24">
        <v>1</v>
      </c>
      <c r="H43" s="34">
        <v>1</v>
      </c>
      <c r="I43" s="34">
        <v>0</v>
      </c>
      <c r="J43" s="35">
        <v>185</v>
      </c>
      <c r="K43" s="23" t="s">
        <v>1493</v>
      </c>
      <c r="L43" s="24">
        <v>1</v>
      </c>
      <c r="M43" s="23" t="s">
        <v>471</v>
      </c>
    </row>
    <row r="44" spans="2:13" x14ac:dyDescent="0.2">
      <c r="B44" s="23" t="s">
        <v>1494</v>
      </c>
      <c r="C44" s="23" t="s">
        <v>1454</v>
      </c>
      <c r="D44" s="23" t="s">
        <v>422</v>
      </c>
      <c r="E44" s="23" t="s">
        <v>420</v>
      </c>
      <c r="F44" s="33">
        <v>64668</v>
      </c>
      <c r="G44" s="24">
        <v>1</v>
      </c>
      <c r="H44" s="34">
        <v>0.8</v>
      </c>
      <c r="I44" s="34">
        <v>0</v>
      </c>
      <c r="J44" s="35">
        <v>86</v>
      </c>
      <c r="K44" s="23" t="s">
        <v>1433</v>
      </c>
      <c r="L44" s="24">
        <v>0</v>
      </c>
      <c r="M44" s="23" t="s">
        <v>471</v>
      </c>
    </row>
    <row r="45" spans="2:13" x14ac:dyDescent="0.2">
      <c r="K45" s="23" t="s">
        <v>1495</v>
      </c>
      <c r="L45" s="24">
        <v>0.2</v>
      </c>
      <c r="M45" s="23" t="s">
        <v>1481</v>
      </c>
    </row>
    <row r="46" spans="2:13" x14ac:dyDescent="0.2">
      <c r="K46" s="23" t="s">
        <v>1496</v>
      </c>
      <c r="L46" s="24">
        <v>0.8</v>
      </c>
      <c r="M46" s="23" t="s">
        <v>471</v>
      </c>
    </row>
    <row r="47" spans="2:13" x14ac:dyDescent="0.2">
      <c r="B47" s="23" t="s">
        <v>1497</v>
      </c>
      <c r="C47" s="23" t="s">
        <v>1488</v>
      </c>
      <c r="D47" s="23" t="s">
        <v>422</v>
      </c>
      <c r="E47" s="23" t="s">
        <v>420</v>
      </c>
      <c r="F47" s="33">
        <v>57000</v>
      </c>
      <c r="G47" s="24">
        <v>1</v>
      </c>
      <c r="H47" s="34">
        <v>0.30180000000000001</v>
      </c>
      <c r="I47" s="34">
        <v>0</v>
      </c>
      <c r="J47" s="35">
        <v>117</v>
      </c>
      <c r="K47" s="23" t="s">
        <v>1498</v>
      </c>
      <c r="L47" s="24">
        <v>0.30180000000000001</v>
      </c>
      <c r="M47" s="23" t="s">
        <v>471</v>
      </c>
    </row>
    <row r="48" spans="2:13" x14ac:dyDescent="0.2">
      <c r="K48" s="23" t="s">
        <v>1498</v>
      </c>
      <c r="L48" s="24">
        <v>0.69820000000000004</v>
      </c>
      <c r="M48" s="23" t="s">
        <v>1499</v>
      </c>
    </row>
    <row r="49" spans="1:13" x14ac:dyDescent="0.2">
      <c r="B49" s="23" t="s">
        <v>1261</v>
      </c>
      <c r="G49" s="24">
        <v>18.57</v>
      </c>
      <c r="H49" s="34">
        <v>15.9938</v>
      </c>
      <c r="J49" s="35">
        <v>2363</v>
      </c>
    </row>
    <row r="51" spans="1:13" x14ac:dyDescent="0.2">
      <c r="A51" s="23" t="s">
        <v>30</v>
      </c>
      <c r="B51" s="23" t="s">
        <v>1500</v>
      </c>
      <c r="C51" s="23" t="s">
        <v>1501</v>
      </c>
      <c r="D51" s="23" t="s">
        <v>422</v>
      </c>
      <c r="E51" s="23" t="s">
        <v>420</v>
      </c>
      <c r="F51" s="33">
        <v>61069</v>
      </c>
      <c r="G51" s="24">
        <v>1</v>
      </c>
      <c r="H51" s="34">
        <v>1</v>
      </c>
      <c r="I51" s="34">
        <v>0</v>
      </c>
      <c r="J51" s="35">
        <v>119</v>
      </c>
      <c r="K51" s="23" t="s">
        <v>1502</v>
      </c>
      <c r="L51" s="24">
        <v>1</v>
      </c>
      <c r="M51" s="23" t="s">
        <v>1503</v>
      </c>
    </row>
    <row r="52" spans="1:13" x14ac:dyDescent="0.2">
      <c r="B52" s="23" t="s">
        <v>1504</v>
      </c>
      <c r="C52" s="23" t="s">
        <v>1505</v>
      </c>
      <c r="D52" s="23" t="s">
        <v>422</v>
      </c>
      <c r="E52" s="23" t="s">
        <v>420</v>
      </c>
      <c r="F52" s="33">
        <v>76857</v>
      </c>
      <c r="G52" s="24">
        <v>1</v>
      </c>
      <c r="H52" s="34">
        <v>1</v>
      </c>
      <c r="I52" s="34">
        <v>0</v>
      </c>
      <c r="J52" s="35">
        <v>140</v>
      </c>
      <c r="K52" s="23" t="s">
        <v>1506</v>
      </c>
      <c r="L52" s="24">
        <v>1</v>
      </c>
      <c r="M52" s="23" t="s">
        <v>1503</v>
      </c>
    </row>
    <row r="53" spans="1:13" x14ac:dyDescent="0.2">
      <c r="B53" s="23" t="s">
        <v>1507</v>
      </c>
      <c r="C53" s="23" t="s">
        <v>1508</v>
      </c>
      <c r="D53" s="23" t="s">
        <v>422</v>
      </c>
      <c r="E53" s="23" t="s">
        <v>420</v>
      </c>
      <c r="F53" s="33">
        <v>66053</v>
      </c>
      <c r="G53" s="24">
        <v>1</v>
      </c>
      <c r="H53" s="34">
        <v>1</v>
      </c>
      <c r="I53" s="34">
        <v>0</v>
      </c>
      <c r="J53" s="35">
        <v>90</v>
      </c>
      <c r="K53" s="23" t="s">
        <v>1433</v>
      </c>
      <c r="L53" s="24">
        <v>0</v>
      </c>
      <c r="M53" s="23" t="s">
        <v>1503</v>
      </c>
    </row>
    <row r="54" spans="1:13" x14ac:dyDescent="0.2">
      <c r="K54" s="23" t="s">
        <v>1509</v>
      </c>
      <c r="L54" s="24">
        <v>1</v>
      </c>
      <c r="M54" s="23" t="s">
        <v>1503</v>
      </c>
    </row>
    <row r="55" spans="1:13" x14ac:dyDescent="0.2">
      <c r="B55" s="23" t="s">
        <v>1510</v>
      </c>
      <c r="C55" s="23" t="s">
        <v>1501</v>
      </c>
      <c r="D55" s="23" t="s">
        <v>422</v>
      </c>
      <c r="E55" s="23" t="s">
        <v>420</v>
      </c>
      <c r="F55" s="33">
        <v>67992</v>
      </c>
      <c r="G55" s="24">
        <v>1</v>
      </c>
      <c r="H55" s="34">
        <v>1</v>
      </c>
      <c r="I55" s="34">
        <v>0</v>
      </c>
      <c r="J55" s="35">
        <v>107</v>
      </c>
      <c r="K55" s="23" t="s">
        <v>1511</v>
      </c>
      <c r="L55" s="24">
        <v>1</v>
      </c>
      <c r="M55" s="23" t="s">
        <v>1503</v>
      </c>
    </row>
    <row r="56" spans="1:13" x14ac:dyDescent="0.2">
      <c r="B56" s="23" t="s">
        <v>1512</v>
      </c>
      <c r="C56" s="23" t="s">
        <v>1513</v>
      </c>
      <c r="D56" s="23" t="s">
        <v>422</v>
      </c>
      <c r="E56" s="23" t="s">
        <v>420</v>
      </c>
      <c r="F56" s="33">
        <v>55000</v>
      </c>
      <c r="G56" s="24">
        <v>1</v>
      </c>
      <c r="H56" s="34">
        <v>1</v>
      </c>
      <c r="I56" s="34">
        <v>0</v>
      </c>
      <c r="J56" s="35">
        <v>159</v>
      </c>
      <c r="K56" s="23" t="s">
        <v>1514</v>
      </c>
      <c r="L56" s="24">
        <v>1</v>
      </c>
      <c r="M56" s="23" t="s">
        <v>1503</v>
      </c>
    </row>
    <row r="57" spans="1:13" x14ac:dyDescent="0.2">
      <c r="B57" s="23" t="s">
        <v>476</v>
      </c>
      <c r="G57" s="24">
        <v>5</v>
      </c>
      <c r="H57" s="34">
        <v>5</v>
      </c>
      <c r="J57" s="35">
        <v>615</v>
      </c>
    </row>
    <row r="59" spans="1:13" x14ac:dyDescent="0.2">
      <c r="A59" s="23" t="s">
        <v>31</v>
      </c>
      <c r="B59" s="23" t="s">
        <v>1515</v>
      </c>
      <c r="C59" s="23" t="s">
        <v>324</v>
      </c>
      <c r="D59" s="23" t="s">
        <v>422</v>
      </c>
      <c r="E59" s="23" t="s">
        <v>420</v>
      </c>
      <c r="F59" s="33">
        <v>77954</v>
      </c>
      <c r="G59" s="24">
        <v>1</v>
      </c>
      <c r="H59" s="34">
        <v>1</v>
      </c>
      <c r="I59" s="34">
        <v>0</v>
      </c>
      <c r="J59" s="35">
        <v>456</v>
      </c>
      <c r="K59" s="23" t="s">
        <v>1516</v>
      </c>
      <c r="L59" s="24">
        <v>1</v>
      </c>
      <c r="M59" s="23" t="s">
        <v>479</v>
      </c>
    </row>
    <row r="60" spans="1:13" x14ac:dyDescent="0.2">
      <c r="B60" s="23" t="s">
        <v>1517</v>
      </c>
      <c r="C60" s="23" t="s">
        <v>324</v>
      </c>
      <c r="D60" s="23" t="s">
        <v>422</v>
      </c>
      <c r="E60" s="23" t="s">
        <v>420</v>
      </c>
      <c r="F60" s="33">
        <v>71866</v>
      </c>
      <c r="G60" s="24">
        <v>1</v>
      </c>
      <c r="H60" s="34">
        <v>1</v>
      </c>
      <c r="I60" s="34">
        <v>0</v>
      </c>
      <c r="J60" s="35">
        <v>158</v>
      </c>
      <c r="K60" s="23" t="s">
        <v>1518</v>
      </c>
      <c r="L60" s="24">
        <v>1</v>
      </c>
      <c r="M60" s="23" t="s">
        <v>479</v>
      </c>
    </row>
    <row r="61" spans="1:13" x14ac:dyDescent="0.2">
      <c r="B61" s="23" t="s">
        <v>1519</v>
      </c>
      <c r="C61" s="23" t="s">
        <v>1520</v>
      </c>
      <c r="D61" s="23" t="s">
        <v>422</v>
      </c>
      <c r="E61" s="23" t="s">
        <v>420</v>
      </c>
      <c r="F61" s="33">
        <v>61558</v>
      </c>
      <c r="G61" s="24">
        <v>1</v>
      </c>
      <c r="H61" s="34">
        <v>1</v>
      </c>
      <c r="I61" s="34">
        <v>0</v>
      </c>
      <c r="J61" s="35">
        <v>138</v>
      </c>
      <c r="K61" s="23" t="s">
        <v>1521</v>
      </c>
      <c r="L61" s="24">
        <v>0</v>
      </c>
      <c r="M61" s="23" t="s">
        <v>479</v>
      </c>
    </row>
    <row r="62" spans="1:13" x14ac:dyDescent="0.2">
      <c r="K62" s="23" t="s">
        <v>1522</v>
      </c>
      <c r="L62" s="24">
        <v>1</v>
      </c>
      <c r="M62" s="23" t="s">
        <v>479</v>
      </c>
    </row>
    <row r="63" spans="1:13" x14ac:dyDescent="0.2">
      <c r="B63" s="23" t="s">
        <v>1523</v>
      </c>
      <c r="C63" s="23" t="s">
        <v>1524</v>
      </c>
      <c r="D63" s="23" t="s">
        <v>422</v>
      </c>
      <c r="E63" s="23" t="s">
        <v>420</v>
      </c>
      <c r="F63" s="33">
        <v>60226</v>
      </c>
      <c r="G63" s="24">
        <v>1</v>
      </c>
      <c r="H63" s="34">
        <v>1</v>
      </c>
      <c r="I63" s="34">
        <v>0</v>
      </c>
      <c r="J63" s="35">
        <v>288</v>
      </c>
      <c r="K63" s="23" t="s">
        <v>1525</v>
      </c>
      <c r="L63" s="24">
        <v>1</v>
      </c>
      <c r="M63" s="23" t="s">
        <v>479</v>
      </c>
    </row>
    <row r="64" spans="1:13" x14ac:dyDescent="0.2">
      <c r="B64" s="23" t="s">
        <v>1526</v>
      </c>
      <c r="C64" s="23" t="s">
        <v>324</v>
      </c>
      <c r="D64" s="23" t="s">
        <v>422</v>
      </c>
      <c r="E64" s="23" t="s">
        <v>420</v>
      </c>
      <c r="F64" s="33">
        <v>79234</v>
      </c>
      <c r="G64" s="24">
        <v>1</v>
      </c>
      <c r="H64" s="34">
        <v>1</v>
      </c>
      <c r="I64" s="34">
        <v>0</v>
      </c>
      <c r="J64" s="35">
        <v>301.5</v>
      </c>
      <c r="K64" s="23" t="s">
        <v>1527</v>
      </c>
      <c r="L64" s="24">
        <v>1</v>
      </c>
      <c r="M64" s="23" t="s">
        <v>479</v>
      </c>
    </row>
    <row r="65" spans="1:13" x14ac:dyDescent="0.2">
      <c r="B65" s="23" t="s">
        <v>1528</v>
      </c>
      <c r="C65" s="23" t="s">
        <v>324</v>
      </c>
      <c r="D65" s="23" t="s">
        <v>422</v>
      </c>
      <c r="E65" s="23" t="s">
        <v>420</v>
      </c>
      <c r="F65" s="33">
        <v>80582</v>
      </c>
      <c r="G65" s="24">
        <v>1</v>
      </c>
      <c r="H65" s="34">
        <v>0.8</v>
      </c>
      <c r="I65" s="34">
        <v>0</v>
      </c>
      <c r="J65" s="35">
        <v>171</v>
      </c>
      <c r="K65" s="23" t="s">
        <v>1529</v>
      </c>
      <c r="L65" s="24">
        <v>0.2</v>
      </c>
      <c r="M65" s="23" t="s">
        <v>1530</v>
      </c>
    </row>
    <row r="66" spans="1:13" x14ac:dyDescent="0.2">
      <c r="K66" s="23" t="s">
        <v>1529</v>
      </c>
      <c r="L66" s="24">
        <v>0.8</v>
      </c>
      <c r="M66" s="23" t="s">
        <v>479</v>
      </c>
    </row>
    <row r="67" spans="1:13" x14ac:dyDescent="0.2">
      <c r="B67" s="23" t="s">
        <v>1531</v>
      </c>
      <c r="C67" s="23" t="s">
        <v>1532</v>
      </c>
      <c r="D67" s="23" t="s">
        <v>422</v>
      </c>
      <c r="E67" s="23" t="s">
        <v>420</v>
      </c>
      <c r="F67" s="33">
        <v>75414</v>
      </c>
      <c r="G67" s="24">
        <v>1</v>
      </c>
      <c r="H67" s="34">
        <v>0</v>
      </c>
      <c r="I67" s="34">
        <v>1</v>
      </c>
      <c r="J67" s="35">
        <v>48</v>
      </c>
      <c r="K67" s="23" t="s">
        <v>1533</v>
      </c>
      <c r="L67" s="24">
        <v>1</v>
      </c>
      <c r="M67" s="23" t="s">
        <v>1534</v>
      </c>
    </row>
    <row r="68" spans="1:13" x14ac:dyDescent="0.2">
      <c r="B68" s="23" t="s">
        <v>1535</v>
      </c>
      <c r="C68" s="23" t="s">
        <v>324</v>
      </c>
      <c r="D68" s="23" t="s">
        <v>422</v>
      </c>
      <c r="E68" s="23" t="s">
        <v>420</v>
      </c>
      <c r="F68" s="33">
        <v>74740</v>
      </c>
      <c r="G68" s="24">
        <v>1</v>
      </c>
      <c r="H68" s="34">
        <v>1</v>
      </c>
      <c r="I68" s="34">
        <v>0</v>
      </c>
      <c r="J68" s="35">
        <v>120</v>
      </c>
      <c r="K68" s="23" t="s">
        <v>1536</v>
      </c>
      <c r="L68" s="24">
        <v>1</v>
      </c>
      <c r="M68" s="23" t="s">
        <v>479</v>
      </c>
    </row>
    <row r="69" spans="1:13" x14ac:dyDescent="0.2">
      <c r="B69" s="23" t="s">
        <v>1537</v>
      </c>
      <c r="C69" s="23" t="s">
        <v>1524</v>
      </c>
      <c r="D69" s="23" t="s">
        <v>422</v>
      </c>
      <c r="E69" s="23" t="s">
        <v>420</v>
      </c>
      <c r="F69" s="33">
        <v>63261</v>
      </c>
      <c r="G69" s="24">
        <v>1</v>
      </c>
      <c r="H69" s="34">
        <v>1</v>
      </c>
      <c r="I69" s="34">
        <v>0</v>
      </c>
      <c r="J69" s="35">
        <v>144.5</v>
      </c>
      <c r="K69" s="23" t="s">
        <v>1538</v>
      </c>
      <c r="L69" s="24">
        <v>1</v>
      </c>
      <c r="M69" s="23" t="s">
        <v>479</v>
      </c>
    </row>
    <row r="70" spans="1:13" x14ac:dyDescent="0.2">
      <c r="B70" s="23" t="s">
        <v>1539</v>
      </c>
      <c r="C70" s="23" t="s">
        <v>324</v>
      </c>
      <c r="D70" s="23" t="s">
        <v>422</v>
      </c>
      <c r="E70" s="23" t="s">
        <v>420</v>
      </c>
      <c r="F70" s="33">
        <v>74808</v>
      </c>
      <c r="G70" s="24">
        <v>1</v>
      </c>
      <c r="H70" s="34">
        <v>1</v>
      </c>
      <c r="I70" s="34">
        <v>0</v>
      </c>
      <c r="J70" s="35">
        <v>460</v>
      </c>
      <c r="K70" s="23" t="s">
        <v>1540</v>
      </c>
      <c r="L70" s="24">
        <v>1</v>
      </c>
      <c r="M70" s="23" t="s">
        <v>479</v>
      </c>
    </row>
    <row r="71" spans="1:13" x14ac:dyDescent="0.2">
      <c r="B71" s="23" t="s">
        <v>1541</v>
      </c>
      <c r="C71" s="23" t="s">
        <v>324</v>
      </c>
      <c r="D71" s="23" t="s">
        <v>422</v>
      </c>
      <c r="E71" s="23" t="s">
        <v>420</v>
      </c>
      <c r="F71" s="33">
        <v>71144</v>
      </c>
      <c r="G71" s="24">
        <v>1</v>
      </c>
      <c r="H71" s="34">
        <v>0.8</v>
      </c>
      <c r="I71" s="34">
        <v>0.2</v>
      </c>
      <c r="J71" s="35">
        <v>546</v>
      </c>
      <c r="K71" s="23" t="s">
        <v>1542</v>
      </c>
      <c r="L71" s="24">
        <v>0.8</v>
      </c>
      <c r="M71" s="23" t="s">
        <v>479</v>
      </c>
    </row>
    <row r="72" spans="1:13" x14ac:dyDescent="0.2">
      <c r="K72" s="23" t="s">
        <v>1542</v>
      </c>
      <c r="L72" s="24">
        <v>0.05</v>
      </c>
      <c r="M72" s="23" t="s">
        <v>1543</v>
      </c>
    </row>
    <row r="73" spans="1:13" x14ac:dyDescent="0.2">
      <c r="K73" s="23" t="s">
        <v>1542</v>
      </c>
      <c r="L73" s="24">
        <v>0.13</v>
      </c>
      <c r="M73" s="23" t="s">
        <v>1544</v>
      </c>
    </row>
    <row r="74" spans="1:13" x14ac:dyDescent="0.2">
      <c r="K74" s="23" t="s">
        <v>1542</v>
      </c>
      <c r="L74" s="24">
        <v>0.02</v>
      </c>
      <c r="M74" s="23" t="s">
        <v>1545</v>
      </c>
    </row>
    <row r="75" spans="1:13" x14ac:dyDescent="0.2">
      <c r="B75" s="23" t="s">
        <v>1546</v>
      </c>
      <c r="C75" s="23" t="s">
        <v>324</v>
      </c>
      <c r="D75" s="23" t="s">
        <v>422</v>
      </c>
      <c r="E75" s="23" t="s">
        <v>420</v>
      </c>
      <c r="F75" s="33">
        <v>68869</v>
      </c>
      <c r="G75" s="24">
        <v>1</v>
      </c>
      <c r="H75" s="34">
        <v>1</v>
      </c>
      <c r="I75" s="34">
        <v>0</v>
      </c>
      <c r="J75" s="35">
        <v>343</v>
      </c>
      <c r="K75" s="23" t="s">
        <v>1547</v>
      </c>
      <c r="L75" s="24">
        <v>1</v>
      </c>
      <c r="M75" s="23" t="s">
        <v>479</v>
      </c>
    </row>
    <row r="76" spans="1:13" x14ac:dyDescent="0.2">
      <c r="B76" s="23" t="s">
        <v>851</v>
      </c>
      <c r="G76" s="24">
        <v>12</v>
      </c>
      <c r="H76" s="34">
        <v>10.6</v>
      </c>
      <c r="J76" s="35">
        <v>3174</v>
      </c>
    </row>
    <row r="78" spans="1:13" x14ac:dyDescent="0.2">
      <c r="A78" s="22" t="s">
        <v>1</v>
      </c>
    </row>
    <row r="79" spans="1:13" x14ac:dyDescent="0.2">
      <c r="A79" s="23" t="s">
        <v>1</v>
      </c>
      <c r="B79" s="23" t="s">
        <v>1548</v>
      </c>
      <c r="C79" s="23" t="s">
        <v>133</v>
      </c>
      <c r="D79" s="23" t="s">
        <v>422</v>
      </c>
      <c r="E79" s="23" t="s">
        <v>420</v>
      </c>
      <c r="F79" s="33">
        <v>69513</v>
      </c>
      <c r="G79" s="24">
        <v>1</v>
      </c>
      <c r="H79" s="34">
        <v>0</v>
      </c>
      <c r="I79" s="34">
        <v>0</v>
      </c>
      <c r="J79" s="35">
        <v>61</v>
      </c>
      <c r="K79" s="23" t="s">
        <v>1549</v>
      </c>
      <c r="L79" s="24">
        <v>1</v>
      </c>
      <c r="M79" s="23" t="s">
        <v>1550</v>
      </c>
    </row>
    <row r="80" spans="1:13" x14ac:dyDescent="0.2">
      <c r="B80" s="23" t="s">
        <v>1551</v>
      </c>
      <c r="C80" s="23" t="s">
        <v>523</v>
      </c>
      <c r="D80" s="23" t="s">
        <v>422</v>
      </c>
      <c r="E80" s="23" t="s">
        <v>507</v>
      </c>
      <c r="F80" s="33">
        <v>77470</v>
      </c>
      <c r="G80" s="24">
        <v>1</v>
      </c>
      <c r="H80" s="34">
        <v>0</v>
      </c>
      <c r="I80" s="34">
        <v>1</v>
      </c>
      <c r="J80" s="35">
        <v>15</v>
      </c>
      <c r="K80" s="23" t="s">
        <v>1552</v>
      </c>
      <c r="L80" s="24">
        <v>0.5</v>
      </c>
      <c r="M80" s="23" t="s">
        <v>1553</v>
      </c>
    </row>
    <row r="81" spans="1:13" x14ac:dyDescent="0.2">
      <c r="K81" s="23" t="s">
        <v>1552</v>
      </c>
      <c r="L81" s="24">
        <v>0.5</v>
      </c>
      <c r="M81" s="23" t="s">
        <v>1554</v>
      </c>
    </row>
    <row r="82" spans="1:13" x14ac:dyDescent="0.2">
      <c r="B82" s="23" t="s">
        <v>518</v>
      </c>
      <c r="G82" s="24">
        <v>2</v>
      </c>
      <c r="H82" s="34">
        <v>0</v>
      </c>
      <c r="J82" s="35">
        <v>76</v>
      </c>
    </row>
    <row r="84" spans="1:13" x14ac:dyDescent="0.2">
      <c r="A84" s="23" t="s">
        <v>32</v>
      </c>
      <c r="B84" s="23" t="s">
        <v>1555</v>
      </c>
      <c r="C84" s="23" t="s">
        <v>1556</v>
      </c>
      <c r="D84" s="23" t="s">
        <v>422</v>
      </c>
      <c r="E84" s="23" t="s">
        <v>420</v>
      </c>
      <c r="F84" s="33">
        <v>141442</v>
      </c>
      <c r="G84" s="24">
        <v>1</v>
      </c>
      <c r="H84" s="34">
        <v>1</v>
      </c>
      <c r="I84" s="34">
        <v>0</v>
      </c>
      <c r="J84" s="35">
        <v>133</v>
      </c>
      <c r="K84" s="23" t="s">
        <v>1557</v>
      </c>
      <c r="L84" s="24">
        <v>1</v>
      </c>
      <c r="M84" s="23" t="s">
        <v>1274</v>
      </c>
    </row>
    <row r="85" spans="1:13" x14ac:dyDescent="0.2">
      <c r="B85" s="23" t="s">
        <v>1558</v>
      </c>
      <c r="C85" s="23" t="s">
        <v>133</v>
      </c>
      <c r="D85" s="23" t="s">
        <v>422</v>
      </c>
      <c r="E85" s="23" t="s">
        <v>420</v>
      </c>
      <c r="F85" s="33">
        <v>76455</v>
      </c>
      <c r="G85" s="24">
        <v>1</v>
      </c>
      <c r="H85" s="34">
        <v>0.5</v>
      </c>
      <c r="I85" s="34">
        <v>0.5</v>
      </c>
      <c r="J85" s="35">
        <v>0</v>
      </c>
      <c r="K85" s="23" t="s">
        <v>1559</v>
      </c>
      <c r="L85" s="24">
        <v>0.5</v>
      </c>
      <c r="M85" s="23" t="s">
        <v>1274</v>
      </c>
    </row>
    <row r="86" spans="1:13" x14ac:dyDescent="0.2">
      <c r="K86" s="23" t="s">
        <v>1559</v>
      </c>
      <c r="L86" s="24">
        <v>0.5</v>
      </c>
      <c r="M86" s="23" t="s">
        <v>515</v>
      </c>
    </row>
    <row r="87" spans="1:13" x14ac:dyDescent="0.2">
      <c r="B87" s="23" t="s">
        <v>1560</v>
      </c>
      <c r="C87" s="23" t="s">
        <v>122</v>
      </c>
      <c r="D87" s="23" t="s">
        <v>422</v>
      </c>
      <c r="E87" s="23" t="s">
        <v>420</v>
      </c>
      <c r="F87" s="33">
        <v>96702</v>
      </c>
      <c r="G87" s="24">
        <v>1</v>
      </c>
      <c r="H87" s="34">
        <v>0.72</v>
      </c>
      <c r="I87" s="34">
        <v>0.28000000000000003</v>
      </c>
      <c r="J87" s="35">
        <v>63</v>
      </c>
      <c r="K87" s="23" t="s">
        <v>1561</v>
      </c>
      <c r="L87" s="24">
        <v>0.72</v>
      </c>
      <c r="M87" s="23" t="s">
        <v>1274</v>
      </c>
    </row>
    <row r="88" spans="1:13" x14ac:dyDescent="0.2">
      <c r="K88" s="23" t="s">
        <v>1562</v>
      </c>
      <c r="L88" s="24">
        <v>0</v>
      </c>
      <c r="M88" s="23" t="s">
        <v>1274</v>
      </c>
    </row>
    <row r="89" spans="1:13" x14ac:dyDescent="0.2">
      <c r="K89" s="23" t="s">
        <v>1561</v>
      </c>
      <c r="L89" s="24">
        <v>0.28000000000000003</v>
      </c>
      <c r="M89" s="23" t="s">
        <v>515</v>
      </c>
    </row>
    <row r="90" spans="1:13" x14ac:dyDescent="0.2">
      <c r="B90" s="23" t="s">
        <v>1563</v>
      </c>
      <c r="C90" s="23" t="s">
        <v>523</v>
      </c>
      <c r="D90" s="23" t="s">
        <v>422</v>
      </c>
      <c r="E90" s="23" t="s">
        <v>420</v>
      </c>
      <c r="F90" s="33">
        <v>87161</v>
      </c>
      <c r="G90" s="24">
        <v>1</v>
      </c>
      <c r="H90" s="34">
        <v>0</v>
      </c>
      <c r="I90" s="34">
        <v>1</v>
      </c>
      <c r="J90" s="35">
        <v>0</v>
      </c>
      <c r="K90" s="23" t="s">
        <v>1564</v>
      </c>
      <c r="L90" s="24">
        <v>1</v>
      </c>
      <c r="M90" s="23" t="s">
        <v>1565</v>
      </c>
    </row>
    <row r="91" spans="1:13" x14ac:dyDescent="0.2">
      <c r="B91" s="23" t="s">
        <v>1566</v>
      </c>
      <c r="C91" s="23" t="s">
        <v>133</v>
      </c>
      <c r="D91" s="23" t="s">
        <v>422</v>
      </c>
      <c r="E91" s="23" t="s">
        <v>420</v>
      </c>
      <c r="F91" s="33">
        <v>76524</v>
      </c>
      <c r="G91" s="24">
        <v>1</v>
      </c>
      <c r="H91" s="34">
        <v>0.73</v>
      </c>
      <c r="I91" s="34">
        <v>0.27</v>
      </c>
      <c r="J91" s="35">
        <v>121</v>
      </c>
      <c r="K91" s="23" t="s">
        <v>1567</v>
      </c>
      <c r="L91" s="24">
        <v>0.27</v>
      </c>
      <c r="M91" s="23" t="s">
        <v>515</v>
      </c>
    </row>
    <row r="92" spans="1:13" x14ac:dyDescent="0.2">
      <c r="K92" s="23" t="s">
        <v>1567</v>
      </c>
      <c r="L92" s="24">
        <v>0.73</v>
      </c>
      <c r="M92" s="23" t="s">
        <v>1274</v>
      </c>
    </row>
    <row r="93" spans="1:13" x14ac:dyDescent="0.2">
      <c r="B93" s="23" t="s">
        <v>1568</v>
      </c>
      <c r="C93" s="23" t="s">
        <v>133</v>
      </c>
      <c r="D93" s="23" t="s">
        <v>422</v>
      </c>
      <c r="E93" s="23" t="s">
        <v>420</v>
      </c>
      <c r="F93" s="33">
        <v>90000</v>
      </c>
      <c r="G93" s="24">
        <v>1</v>
      </c>
      <c r="H93" s="34">
        <v>0.48000399999999999</v>
      </c>
      <c r="I93" s="34">
        <v>0.51999600000000001</v>
      </c>
      <c r="J93" s="35">
        <v>69</v>
      </c>
      <c r="K93" s="23" t="s">
        <v>1569</v>
      </c>
      <c r="L93" s="24">
        <v>0.48000399999999999</v>
      </c>
      <c r="M93" s="23" t="s">
        <v>1274</v>
      </c>
    </row>
    <row r="94" spans="1:13" x14ac:dyDescent="0.2">
      <c r="K94" s="23" t="s">
        <v>1569</v>
      </c>
      <c r="L94" s="24">
        <v>0.499996</v>
      </c>
      <c r="M94" s="23" t="s">
        <v>515</v>
      </c>
    </row>
    <row r="95" spans="1:13" x14ac:dyDescent="0.2">
      <c r="K95" s="23" t="s">
        <v>1570</v>
      </c>
      <c r="L95" s="24">
        <v>0.01</v>
      </c>
      <c r="M95" s="23" t="s">
        <v>1571</v>
      </c>
    </row>
    <row r="96" spans="1:13" x14ac:dyDescent="0.2">
      <c r="K96" s="23" t="s">
        <v>1570</v>
      </c>
      <c r="L96" s="24">
        <v>0.01</v>
      </c>
      <c r="M96" s="23" t="s">
        <v>1572</v>
      </c>
    </row>
    <row r="97" spans="2:13" x14ac:dyDescent="0.2">
      <c r="B97" s="23" t="s">
        <v>1573</v>
      </c>
      <c r="C97" s="23" t="s">
        <v>133</v>
      </c>
      <c r="D97" s="23" t="s">
        <v>422</v>
      </c>
      <c r="E97" s="23" t="s">
        <v>420</v>
      </c>
      <c r="F97" s="33">
        <v>91198</v>
      </c>
      <c r="G97" s="24">
        <v>1</v>
      </c>
      <c r="H97" s="34">
        <v>0.68</v>
      </c>
      <c r="I97" s="34">
        <v>0.32</v>
      </c>
      <c r="J97" s="35">
        <v>142.666666666667</v>
      </c>
      <c r="K97" s="23" t="s">
        <v>1574</v>
      </c>
      <c r="L97" s="24">
        <v>0.28000000000000003</v>
      </c>
      <c r="M97" s="23" t="s">
        <v>515</v>
      </c>
    </row>
    <row r="98" spans="2:13" x14ac:dyDescent="0.2">
      <c r="K98" s="23" t="s">
        <v>1574</v>
      </c>
      <c r="L98" s="24">
        <v>0.04</v>
      </c>
      <c r="M98" s="23" t="s">
        <v>517</v>
      </c>
    </row>
    <row r="99" spans="2:13" x14ac:dyDescent="0.2">
      <c r="K99" s="23" t="s">
        <v>1574</v>
      </c>
      <c r="L99" s="24">
        <v>0.68</v>
      </c>
      <c r="M99" s="23" t="s">
        <v>1274</v>
      </c>
    </row>
    <row r="100" spans="2:13" x14ac:dyDescent="0.2">
      <c r="B100" s="23" t="s">
        <v>1575</v>
      </c>
      <c r="C100" s="23" t="s">
        <v>1576</v>
      </c>
      <c r="D100" s="23" t="s">
        <v>422</v>
      </c>
      <c r="E100" s="23" t="s">
        <v>507</v>
      </c>
      <c r="F100" s="33">
        <v>125000</v>
      </c>
      <c r="G100" s="24">
        <v>1</v>
      </c>
      <c r="H100" s="34">
        <v>1</v>
      </c>
      <c r="I100" s="34">
        <v>0</v>
      </c>
      <c r="J100" s="35">
        <v>230</v>
      </c>
      <c r="K100" s="23" t="s">
        <v>1577</v>
      </c>
      <c r="L100" s="24">
        <v>1</v>
      </c>
      <c r="M100" s="23" t="s">
        <v>1274</v>
      </c>
    </row>
    <row r="101" spans="2:13" x14ac:dyDescent="0.2">
      <c r="B101" s="23" t="s">
        <v>1578</v>
      </c>
      <c r="C101" s="23" t="s">
        <v>155</v>
      </c>
      <c r="D101" s="23" t="s">
        <v>422</v>
      </c>
      <c r="E101" s="23" t="s">
        <v>420</v>
      </c>
      <c r="F101" s="33">
        <v>65000</v>
      </c>
      <c r="G101" s="24">
        <v>1</v>
      </c>
      <c r="H101" s="34">
        <v>1</v>
      </c>
      <c r="I101" s="34">
        <v>0</v>
      </c>
      <c r="J101" s="35">
        <v>78</v>
      </c>
      <c r="K101" s="23" t="s">
        <v>1579</v>
      </c>
      <c r="L101" s="24">
        <v>1</v>
      </c>
      <c r="M101" s="23" t="s">
        <v>1274</v>
      </c>
    </row>
    <row r="102" spans="2:13" x14ac:dyDescent="0.2">
      <c r="B102" s="23" t="s">
        <v>1580</v>
      </c>
      <c r="C102" s="23" t="s">
        <v>155</v>
      </c>
      <c r="D102" s="23" t="s">
        <v>422</v>
      </c>
      <c r="E102" s="23" t="s">
        <v>420</v>
      </c>
      <c r="F102" s="33">
        <v>63623</v>
      </c>
      <c r="G102" s="24">
        <v>1</v>
      </c>
      <c r="H102" s="34">
        <v>0.7</v>
      </c>
      <c r="I102" s="34">
        <v>0.3</v>
      </c>
      <c r="J102" s="35">
        <v>368</v>
      </c>
      <c r="K102" s="23" t="s">
        <v>1581</v>
      </c>
      <c r="L102" s="24">
        <v>0.3</v>
      </c>
      <c r="M102" s="23" t="s">
        <v>515</v>
      </c>
    </row>
    <row r="103" spans="2:13" x14ac:dyDescent="0.2">
      <c r="K103" s="23" t="s">
        <v>1581</v>
      </c>
      <c r="L103" s="24">
        <v>0.7</v>
      </c>
      <c r="M103" s="23" t="s">
        <v>1274</v>
      </c>
    </row>
    <row r="104" spans="2:13" x14ac:dyDescent="0.2">
      <c r="B104" s="23" t="s">
        <v>1582</v>
      </c>
      <c r="C104" s="23" t="s">
        <v>155</v>
      </c>
      <c r="D104" s="23" t="s">
        <v>422</v>
      </c>
      <c r="E104" s="23" t="s">
        <v>420</v>
      </c>
      <c r="F104" s="33">
        <v>73691</v>
      </c>
      <c r="G104" s="24">
        <v>1</v>
      </c>
      <c r="H104" s="34">
        <v>0.25</v>
      </c>
      <c r="I104" s="34">
        <v>0.75</v>
      </c>
      <c r="J104" s="35">
        <v>160.666666666667</v>
      </c>
      <c r="K104" s="23" t="s">
        <v>1583</v>
      </c>
      <c r="L104" s="24">
        <v>0.5</v>
      </c>
      <c r="M104" s="23" t="s">
        <v>515</v>
      </c>
    </row>
    <row r="105" spans="2:13" x14ac:dyDescent="0.2">
      <c r="K105" s="23" t="s">
        <v>1583</v>
      </c>
      <c r="L105" s="24">
        <v>0.25</v>
      </c>
      <c r="M105" s="23" t="s">
        <v>1274</v>
      </c>
    </row>
    <row r="106" spans="2:13" x14ac:dyDescent="0.2">
      <c r="K106" s="23" t="s">
        <v>1583</v>
      </c>
      <c r="L106" s="24">
        <v>0.25</v>
      </c>
      <c r="M106" s="23" t="s">
        <v>517</v>
      </c>
    </row>
    <row r="107" spans="2:13" x14ac:dyDescent="0.2">
      <c r="B107" s="23" t="s">
        <v>1584</v>
      </c>
      <c r="C107" s="23" t="s">
        <v>133</v>
      </c>
      <c r="D107" s="23" t="s">
        <v>422</v>
      </c>
      <c r="E107" s="23" t="s">
        <v>420</v>
      </c>
      <c r="F107" s="33">
        <v>79000</v>
      </c>
      <c r="G107" s="24">
        <v>1</v>
      </c>
      <c r="H107" s="34">
        <v>0.01</v>
      </c>
      <c r="I107" s="34">
        <v>0.99</v>
      </c>
      <c r="J107" s="35">
        <v>0</v>
      </c>
      <c r="K107" s="23" t="s">
        <v>1585</v>
      </c>
      <c r="L107" s="24">
        <v>0.27</v>
      </c>
      <c r="M107" s="23" t="s">
        <v>1586</v>
      </c>
    </row>
    <row r="108" spans="2:13" x14ac:dyDescent="0.2">
      <c r="K108" s="23" t="s">
        <v>1585</v>
      </c>
      <c r="L108" s="24">
        <v>0.42</v>
      </c>
      <c r="M108" s="23" t="s">
        <v>1587</v>
      </c>
    </row>
    <row r="109" spans="2:13" x14ac:dyDescent="0.2">
      <c r="K109" s="23" t="s">
        <v>1585</v>
      </c>
      <c r="L109" s="24">
        <v>0.3</v>
      </c>
      <c r="M109" s="23" t="s">
        <v>515</v>
      </c>
    </row>
    <row r="110" spans="2:13" x14ac:dyDescent="0.2">
      <c r="K110" s="23" t="s">
        <v>1585</v>
      </c>
      <c r="L110" s="24">
        <v>0.01</v>
      </c>
      <c r="M110" s="23" t="s">
        <v>1274</v>
      </c>
    </row>
    <row r="111" spans="2:13" x14ac:dyDescent="0.2">
      <c r="B111" s="23" t="s">
        <v>851</v>
      </c>
      <c r="G111" s="24">
        <v>12</v>
      </c>
      <c r="H111" s="34">
        <v>7.070004</v>
      </c>
      <c r="J111" s="35">
        <v>1365.3333333333301</v>
      </c>
    </row>
    <row r="113" spans="1:13" x14ac:dyDescent="0.2">
      <c r="A113" s="23" t="s">
        <v>33</v>
      </c>
      <c r="B113" s="23" t="s">
        <v>1588</v>
      </c>
      <c r="C113" s="23" t="s">
        <v>122</v>
      </c>
      <c r="D113" s="23" t="s">
        <v>422</v>
      </c>
      <c r="E113" s="23" t="s">
        <v>420</v>
      </c>
      <c r="F113" s="33">
        <v>78066</v>
      </c>
      <c r="G113" s="24">
        <v>1</v>
      </c>
      <c r="H113" s="34">
        <v>0.59</v>
      </c>
      <c r="I113" s="34">
        <v>0.41</v>
      </c>
      <c r="J113" s="35">
        <v>247</v>
      </c>
      <c r="K113" s="23" t="s">
        <v>1589</v>
      </c>
      <c r="L113" s="24">
        <v>0.16</v>
      </c>
      <c r="M113" s="23" t="s">
        <v>515</v>
      </c>
    </row>
    <row r="114" spans="1:13" x14ac:dyDescent="0.2">
      <c r="K114" s="23" t="s">
        <v>1589</v>
      </c>
      <c r="L114" s="24">
        <v>0.25</v>
      </c>
      <c r="M114" s="23" t="s">
        <v>517</v>
      </c>
    </row>
    <row r="115" spans="1:13" x14ac:dyDescent="0.2">
      <c r="K115" s="23" t="s">
        <v>1562</v>
      </c>
      <c r="L115" s="24">
        <v>0</v>
      </c>
      <c r="M115" s="23" t="s">
        <v>531</v>
      </c>
    </row>
    <row r="116" spans="1:13" x14ac:dyDescent="0.2">
      <c r="K116" s="23" t="s">
        <v>1589</v>
      </c>
      <c r="L116" s="24">
        <v>0.59</v>
      </c>
      <c r="M116" s="23" t="s">
        <v>531</v>
      </c>
    </row>
    <row r="117" spans="1:13" x14ac:dyDescent="0.2">
      <c r="B117" s="23" t="s">
        <v>1590</v>
      </c>
      <c r="C117" s="23" t="s">
        <v>258</v>
      </c>
      <c r="D117" s="23" t="s">
        <v>422</v>
      </c>
      <c r="E117" s="23" t="s">
        <v>420</v>
      </c>
      <c r="F117" s="33">
        <v>78447</v>
      </c>
      <c r="G117" s="24">
        <v>0.66</v>
      </c>
      <c r="H117" s="34">
        <v>0.47</v>
      </c>
      <c r="I117" s="34">
        <v>0.53</v>
      </c>
      <c r="J117" s="35">
        <v>0</v>
      </c>
      <c r="K117" s="23" t="s">
        <v>1591</v>
      </c>
      <c r="L117" s="24">
        <v>9.9000000000000005E-2</v>
      </c>
      <c r="M117" s="23" t="s">
        <v>515</v>
      </c>
    </row>
    <row r="118" spans="1:13" x14ac:dyDescent="0.2">
      <c r="K118" s="23" t="s">
        <v>1591</v>
      </c>
      <c r="L118" s="24">
        <v>0.25080000000000002</v>
      </c>
      <c r="M118" s="23" t="s">
        <v>517</v>
      </c>
    </row>
    <row r="119" spans="1:13" x14ac:dyDescent="0.2">
      <c r="K119" s="23" t="s">
        <v>1591</v>
      </c>
      <c r="L119" s="24">
        <v>0.31019999999999998</v>
      </c>
      <c r="M119" s="23" t="s">
        <v>531</v>
      </c>
    </row>
    <row r="120" spans="1:13" x14ac:dyDescent="0.2">
      <c r="B120" s="23" t="s">
        <v>1592</v>
      </c>
      <c r="C120" s="23" t="s">
        <v>258</v>
      </c>
      <c r="D120" s="23" t="s">
        <v>422</v>
      </c>
      <c r="E120" s="23" t="s">
        <v>420</v>
      </c>
      <c r="F120" s="33">
        <v>101235</v>
      </c>
      <c r="G120" s="24">
        <v>1</v>
      </c>
      <c r="H120" s="34">
        <v>0.4</v>
      </c>
      <c r="I120" s="34">
        <v>0.6</v>
      </c>
      <c r="J120" s="35">
        <v>0</v>
      </c>
      <c r="K120" s="23" t="s">
        <v>1593</v>
      </c>
      <c r="L120" s="24">
        <v>0.4</v>
      </c>
      <c r="M120" s="23" t="s">
        <v>531</v>
      </c>
    </row>
    <row r="121" spans="1:13" x14ac:dyDescent="0.2">
      <c r="K121" s="23" t="s">
        <v>1594</v>
      </c>
      <c r="L121" s="24">
        <v>0.6</v>
      </c>
      <c r="M121" s="23" t="s">
        <v>1595</v>
      </c>
    </row>
    <row r="122" spans="1:13" x14ac:dyDescent="0.2">
      <c r="B122" s="23" t="s">
        <v>1596</v>
      </c>
      <c r="C122" s="23" t="s">
        <v>133</v>
      </c>
      <c r="D122" s="23" t="s">
        <v>422</v>
      </c>
      <c r="E122" s="23" t="s">
        <v>420</v>
      </c>
      <c r="F122" s="33">
        <v>83584</v>
      </c>
      <c r="G122" s="24">
        <v>1</v>
      </c>
      <c r="H122" s="34">
        <v>0.19</v>
      </c>
      <c r="I122" s="34">
        <v>0.81</v>
      </c>
      <c r="J122" s="35">
        <v>2.5</v>
      </c>
      <c r="K122" s="23" t="s">
        <v>1597</v>
      </c>
      <c r="L122" s="24">
        <v>0.25</v>
      </c>
      <c r="M122" s="23" t="s">
        <v>1598</v>
      </c>
    </row>
    <row r="123" spans="1:13" x14ac:dyDescent="0.2">
      <c r="K123" s="23" t="s">
        <v>1597</v>
      </c>
      <c r="L123" s="24">
        <v>0.19</v>
      </c>
      <c r="M123" s="23" t="s">
        <v>531</v>
      </c>
    </row>
    <row r="124" spans="1:13" x14ac:dyDescent="0.2">
      <c r="K124" s="23" t="s">
        <v>1597</v>
      </c>
      <c r="L124" s="24">
        <v>0.06</v>
      </c>
      <c r="M124" s="23" t="s">
        <v>517</v>
      </c>
    </row>
    <row r="125" spans="1:13" x14ac:dyDescent="0.2">
      <c r="K125" s="23" t="s">
        <v>1597</v>
      </c>
      <c r="L125" s="24">
        <v>0.5</v>
      </c>
      <c r="M125" s="23" t="s">
        <v>1595</v>
      </c>
    </row>
    <row r="126" spans="1:13" x14ac:dyDescent="0.2">
      <c r="B126" s="23" t="s">
        <v>1599</v>
      </c>
      <c r="C126" s="23" t="s">
        <v>133</v>
      </c>
      <c r="D126" s="23" t="s">
        <v>422</v>
      </c>
      <c r="E126" s="23" t="s">
        <v>420</v>
      </c>
      <c r="F126" s="33">
        <v>61114</v>
      </c>
      <c r="G126" s="24">
        <v>1</v>
      </c>
      <c r="H126" s="34">
        <v>0.56999999999999995</v>
      </c>
      <c r="I126" s="34">
        <v>0.25</v>
      </c>
      <c r="J126" s="35">
        <v>131</v>
      </c>
      <c r="K126" s="23" t="s">
        <v>1600</v>
      </c>
      <c r="L126" s="24">
        <v>0.56999999999999995</v>
      </c>
      <c r="M126" s="23" t="s">
        <v>531</v>
      </c>
    </row>
    <row r="127" spans="1:13" x14ac:dyDescent="0.2">
      <c r="K127" s="23" t="s">
        <v>1600</v>
      </c>
      <c r="L127" s="24">
        <v>0.18</v>
      </c>
      <c r="M127" s="23" t="s">
        <v>1550</v>
      </c>
    </row>
    <row r="128" spans="1:13" x14ac:dyDescent="0.2">
      <c r="K128" s="23" t="s">
        <v>1600</v>
      </c>
      <c r="L128" s="24">
        <v>0.25</v>
      </c>
      <c r="M128" s="23" t="s">
        <v>517</v>
      </c>
    </row>
    <row r="129" spans="2:13" x14ac:dyDescent="0.2">
      <c r="B129" s="23" t="s">
        <v>1601</v>
      </c>
      <c r="C129" s="23" t="s">
        <v>155</v>
      </c>
      <c r="D129" s="23" t="s">
        <v>422</v>
      </c>
      <c r="E129" s="23" t="s">
        <v>420</v>
      </c>
      <c r="F129" s="33">
        <v>62623</v>
      </c>
      <c r="G129" s="24">
        <v>1</v>
      </c>
      <c r="H129" s="34">
        <v>0</v>
      </c>
      <c r="I129" s="34">
        <v>1</v>
      </c>
      <c r="J129" s="35">
        <v>0</v>
      </c>
      <c r="K129" s="23" t="s">
        <v>1602</v>
      </c>
      <c r="L129" s="24">
        <v>0.26</v>
      </c>
      <c r="M129" s="23" t="s">
        <v>517</v>
      </c>
    </row>
    <row r="130" spans="2:13" x14ac:dyDescent="0.2">
      <c r="K130" s="23" t="s">
        <v>1602</v>
      </c>
      <c r="L130" s="24">
        <v>0.24</v>
      </c>
      <c r="M130" s="23" t="s">
        <v>1603</v>
      </c>
    </row>
    <row r="131" spans="2:13" x14ac:dyDescent="0.2">
      <c r="K131" s="23" t="s">
        <v>1602</v>
      </c>
      <c r="L131" s="24">
        <v>0.5</v>
      </c>
      <c r="M131" s="23" t="s">
        <v>515</v>
      </c>
    </row>
    <row r="132" spans="2:13" x14ac:dyDescent="0.2">
      <c r="B132" s="23" t="s">
        <v>1604</v>
      </c>
      <c r="C132" s="23" t="s">
        <v>133</v>
      </c>
      <c r="D132" s="23" t="s">
        <v>422</v>
      </c>
      <c r="E132" s="23" t="s">
        <v>420</v>
      </c>
      <c r="F132" s="33">
        <v>80139</v>
      </c>
      <c r="G132" s="24">
        <v>1</v>
      </c>
      <c r="H132" s="34">
        <v>0.4</v>
      </c>
      <c r="I132" s="34">
        <v>0.6</v>
      </c>
      <c r="J132" s="35">
        <v>99</v>
      </c>
      <c r="K132" s="23" t="s">
        <v>1605</v>
      </c>
      <c r="L132" s="24">
        <v>0.35</v>
      </c>
      <c r="M132" s="23" t="s">
        <v>515</v>
      </c>
    </row>
    <row r="133" spans="2:13" x14ac:dyDescent="0.2">
      <c r="K133" s="23" t="s">
        <v>1605</v>
      </c>
      <c r="L133" s="24">
        <v>0.4</v>
      </c>
      <c r="M133" s="23" t="s">
        <v>531</v>
      </c>
    </row>
    <row r="134" spans="2:13" x14ac:dyDescent="0.2">
      <c r="K134" s="23" t="s">
        <v>1605</v>
      </c>
      <c r="L134" s="24">
        <v>0.25</v>
      </c>
      <c r="M134" s="23" t="s">
        <v>517</v>
      </c>
    </row>
    <row r="135" spans="2:13" x14ac:dyDescent="0.2">
      <c r="B135" s="23" t="s">
        <v>1606</v>
      </c>
      <c r="C135" s="23" t="s">
        <v>133</v>
      </c>
      <c r="D135" s="23" t="s">
        <v>422</v>
      </c>
      <c r="E135" s="23" t="s">
        <v>420</v>
      </c>
      <c r="F135" s="33">
        <v>90553</v>
      </c>
      <c r="G135" s="24">
        <v>1</v>
      </c>
      <c r="H135" s="34">
        <v>0.67003199999999996</v>
      </c>
      <c r="I135" s="34">
        <v>0.32996799999999998</v>
      </c>
      <c r="J135" s="35">
        <v>202</v>
      </c>
      <c r="K135" s="23" t="s">
        <v>1607</v>
      </c>
      <c r="L135" s="24">
        <v>0.67003199999999996</v>
      </c>
      <c r="M135" s="23" t="s">
        <v>531</v>
      </c>
    </row>
    <row r="136" spans="2:13" x14ac:dyDescent="0.2">
      <c r="K136" s="23" t="s">
        <v>1608</v>
      </c>
      <c r="L136" s="24">
        <v>0.06</v>
      </c>
      <c r="M136" s="23" t="s">
        <v>1609</v>
      </c>
    </row>
    <row r="137" spans="2:13" x14ac:dyDescent="0.2">
      <c r="K137" s="23" t="s">
        <v>1607</v>
      </c>
      <c r="L137" s="24">
        <v>3.9949999999999999E-2</v>
      </c>
      <c r="M137" s="23" t="s">
        <v>517</v>
      </c>
    </row>
    <row r="138" spans="2:13" x14ac:dyDescent="0.2">
      <c r="K138" s="23" t="s">
        <v>1607</v>
      </c>
      <c r="L138" s="24">
        <v>0.230018</v>
      </c>
      <c r="M138" s="23" t="s">
        <v>515</v>
      </c>
    </row>
    <row r="139" spans="2:13" x14ac:dyDescent="0.2">
      <c r="B139" s="23" t="s">
        <v>1610</v>
      </c>
      <c r="C139" s="23" t="s">
        <v>133</v>
      </c>
      <c r="D139" s="23" t="s">
        <v>422</v>
      </c>
      <c r="E139" s="23" t="s">
        <v>420</v>
      </c>
      <c r="F139" s="33">
        <v>88357</v>
      </c>
      <c r="G139" s="24">
        <v>1</v>
      </c>
      <c r="H139" s="34">
        <v>0.55997200000000003</v>
      </c>
      <c r="I139" s="34">
        <v>0.44002799999999997</v>
      </c>
      <c r="J139" s="35">
        <v>22.5</v>
      </c>
      <c r="K139" s="23" t="s">
        <v>1611</v>
      </c>
      <c r="L139" s="24">
        <v>0.02</v>
      </c>
      <c r="M139" s="23" t="s">
        <v>1612</v>
      </c>
    </row>
    <row r="140" spans="2:13" x14ac:dyDescent="0.2">
      <c r="K140" s="23" t="s">
        <v>1613</v>
      </c>
      <c r="L140" s="24">
        <v>0.29997800000000002</v>
      </c>
      <c r="M140" s="23" t="s">
        <v>515</v>
      </c>
    </row>
    <row r="141" spans="2:13" x14ac:dyDescent="0.2">
      <c r="K141" s="23" t="s">
        <v>1613</v>
      </c>
      <c r="L141" s="24">
        <v>0.12005</v>
      </c>
      <c r="M141" s="23" t="s">
        <v>525</v>
      </c>
    </row>
    <row r="142" spans="2:13" x14ac:dyDescent="0.2">
      <c r="K142" s="23" t="s">
        <v>1613</v>
      </c>
      <c r="L142" s="24">
        <v>0.55997200000000003</v>
      </c>
      <c r="M142" s="23" t="s">
        <v>531</v>
      </c>
    </row>
    <row r="143" spans="2:13" x14ac:dyDescent="0.2">
      <c r="B143" s="23" t="s">
        <v>1614</v>
      </c>
      <c r="C143" s="23" t="s">
        <v>133</v>
      </c>
      <c r="D143" s="23" t="s">
        <v>422</v>
      </c>
      <c r="E143" s="23" t="s">
        <v>420</v>
      </c>
      <c r="F143" s="33">
        <v>81500</v>
      </c>
      <c r="G143" s="24">
        <v>1</v>
      </c>
      <c r="H143" s="34">
        <v>0.12</v>
      </c>
      <c r="I143" s="34">
        <v>0.88</v>
      </c>
      <c r="J143" s="35">
        <v>258</v>
      </c>
      <c r="K143" s="23" t="s">
        <v>1615</v>
      </c>
      <c r="L143" s="24">
        <v>0.06</v>
      </c>
      <c r="M143" s="23" t="s">
        <v>1616</v>
      </c>
    </row>
    <row r="144" spans="2:13" x14ac:dyDescent="0.2">
      <c r="K144" s="23" t="s">
        <v>1615</v>
      </c>
      <c r="L144" s="24">
        <v>0.5</v>
      </c>
      <c r="M144" s="23" t="s">
        <v>515</v>
      </c>
    </row>
    <row r="145" spans="1:13" x14ac:dyDescent="0.2">
      <c r="K145" s="23" t="s">
        <v>1615</v>
      </c>
      <c r="L145" s="24">
        <v>0.32</v>
      </c>
      <c r="M145" s="23" t="s">
        <v>517</v>
      </c>
    </row>
    <row r="146" spans="1:13" x14ac:dyDescent="0.2">
      <c r="K146" s="23" t="s">
        <v>1615</v>
      </c>
      <c r="L146" s="24">
        <v>0.12</v>
      </c>
      <c r="M146" s="23" t="s">
        <v>531</v>
      </c>
    </row>
    <row r="147" spans="1:13" x14ac:dyDescent="0.2">
      <c r="B147" s="23" t="s">
        <v>1617</v>
      </c>
      <c r="C147" s="23" t="s">
        <v>155</v>
      </c>
      <c r="D147" s="23" t="s">
        <v>422</v>
      </c>
      <c r="E147" s="23" t="s">
        <v>420</v>
      </c>
      <c r="F147" s="33">
        <v>63236</v>
      </c>
      <c r="G147" s="24">
        <v>1</v>
      </c>
      <c r="H147" s="34">
        <v>0.2</v>
      </c>
      <c r="I147" s="34">
        <v>0.8</v>
      </c>
      <c r="J147" s="35">
        <v>237.666666666667</v>
      </c>
      <c r="K147" s="23" t="s">
        <v>1618</v>
      </c>
      <c r="L147" s="24">
        <v>0.05</v>
      </c>
      <c r="M147" s="23" t="s">
        <v>1619</v>
      </c>
    </row>
    <row r="148" spans="1:13" x14ac:dyDescent="0.2">
      <c r="K148" s="23" t="s">
        <v>1618</v>
      </c>
      <c r="L148" s="24">
        <v>0.25</v>
      </c>
      <c r="M148" s="23" t="s">
        <v>517</v>
      </c>
    </row>
    <row r="149" spans="1:13" x14ac:dyDescent="0.2">
      <c r="K149" s="23" t="s">
        <v>1618</v>
      </c>
      <c r="L149" s="24">
        <v>0.5</v>
      </c>
      <c r="M149" s="23" t="s">
        <v>515</v>
      </c>
    </row>
    <row r="150" spans="1:13" x14ac:dyDescent="0.2">
      <c r="K150" s="23" t="s">
        <v>1618</v>
      </c>
      <c r="L150" s="24">
        <v>0.2</v>
      </c>
      <c r="M150" s="23" t="s">
        <v>531</v>
      </c>
    </row>
    <row r="151" spans="1:13" x14ac:dyDescent="0.2">
      <c r="B151" s="23" t="s">
        <v>1194</v>
      </c>
      <c r="G151" s="24">
        <v>10.66</v>
      </c>
      <c r="H151" s="34">
        <v>4.0102039999999999</v>
      </c>
      <c r="J151" s="35">
        <v>1199.6666666666699</v>
      </c>
    </row>
    <row r="153" spans="1:13" x14ac:dyDescent="0.2">
      <c r="A153" s="23" t="s">
        <v>34</v>
      </c>
      <c r="B153" s="23" t="s">
        <v>1620</v>
      </c>
      <c r="C153" s="23" t="s">
        <v>122</v>
      </c>
      <c r="D153" s="23" t="s">
        <v>422</v>
      </c>
      <c r="E153" s="23" t="s">
        <v>420</v>
      </c>
      <c r="F153" s="33">
        <v>85484</v>
      </c>
      <c r="G153" s="24">
        <v>1</v>
      </c>
      <c r="H153" s="34">
        <v>0.6</v>
      </c>
      <c r="I153" s="34">
        <v>0</v>
      </c>
      <c r="J153" s="35">
        <v>0</v>
      </c>
      <c r="K153" s="23" t="s">
        <v>1562</v>
      </c>
      <c r="L153" s="24">
        <v>0</v>
      </c>
      <c r="M153" s="23" t="s">
        <v>541</v>
      </c>
    </row>
    <row r="154" spans="1:13" x14ac:dyDescent="0.2">
      <c r="K154" s="23" t="s">
        <v>1621</v>
      </c>
      <c r="L154" s="24">
        <v>0.6</v>
      </c>
      <c r="M154" s="23" t="s">
        <v>541</v>
      </c>
    </row>
    <row r="155" spans="1:13" x14ac:dyDescent="0.2">
      <c r="K155" s="23" t="s">
        <v>1621</v>
      </c>
      <c r="L155" s="24">
        <v>0.4</v>
      </c>
      <c r="M155" s="23" t="s">
        <v>1550</v>
      </c>
    </row>
    <row r="156" spans="1:13" x14ac:dyDescent="0.2">
      <c r="B156" s="23" t="s">
        <v>1622</v>
      </c>
      <c r="C156" s="23" t="s">
        <v>133</v>
      </c>
      <c r="D156" s="23" t="s">
        <v>422</v>
      </c>
      <c r="E156" s="23" t="s">
        <v>420</v>
      </c>
      <c r="F156" s="33">
        <v>76282</v>
      </c>
      <c r="G156" s="24">
        <v>1</v>
      </c>
      <c r="H156" s="34">
        <v>0.369975</v>
      </c>
      <c r="I156" s="34">
        <v>0.25</v>
      </c>
      <c r="J156" s="35">
        <v>0</v>
      </c>
      <c r="K156" s="23" t="s">
        <v>1623</v>
      </c>
      <c r="L156" s="24">
        <v>0.25</v>
      </c>
      <c r="M156" s="23" t="s">
        <v>1624</v>
      </c>
    </row>
    <row r="157" spans="1:13" x14ac:dyDescent="0.2">
      <c r="K157" s="23" t="s">
        <v>1625</v>
      </c>
      <c r="L157" s="24">
        <v>0.369975</v>
      </c>
      <c r="M157" s="23" t="s">
        <v>541</v>
      </c>
    </row>
    <row r="158" spans="1:13" x14ac:dyDescent="0.2">
      <c r="K158" s="23" t="s">
        <v>1625</v>
      </c>
      <c r="L158" s="24">
        <v>0.380025</v>
      </c>
      <c r="M158" s="23" t="s">
        <v>1550</v>
      </c>
    </row>
    <row r="159" spans="1:13" x14ac:dyDescent="0.2">
      <c r="B159" s="23" t="s">
        <v>1626</v>
      </c>
      <c r="C159" s="23" t="s">
        <v>258</v>
      </c>
      <c r="D159" s="23" t="s">
        <v>422</v>
      </c>
      <c r="E159" s="23" t="s">
        <v>420</v>
      </c>
      <c r="F159" s="33">
        <v>73379</v>
      </c>
      <c r="G159" s="24">
        <v>1</v>
      </c>
      <c r="H159" s="34">
        <v>0.67</v>
      </c>
      <c r="I159" s="34">
        <v>0</v>
      </c>
      <c r="J159" s="35">
        <v>54</v>
      </c>
      <c r="K159" s="23" t="s">
        <v>1627</v>
      </c>
      <c r="L159" s="24">
        <v>0.33</v>
      </c>
      <c r="M159" s="23" t="s">
        <v>1550</v>
      </c>
    </row>
    <row r="160" spans="1:13" x14ac:dyDescent="0.2">
      <c r="K160" s="23" t="s">
        <v>1627</v>
      </c>
      <c r="L160" s="24">
        <v>0.67</v>
      </c>
      <c r="M160" s="23" t="s">
        <v>541</v>
      </c>
    </row>
    <row r="161" spans="2:13" x14ac:dyDescent="0.2">
      <c r="B161" s="23" t="s">
        <v>1628</v>
      </c>
      <c r="C161" s="23" t="s">
        <v>155</v>
      </c>
      <c r="D161" s="23" t="s">
        <v>422</v>
      </c>
      <c r="E161" s="23" t="s">
        <v>420</v>
      </c>
      <c r="F161" s="33">
        <v>65000</v>
      </c>
      <c r="G161" s="24">
        <v>1</v>
      </c>
      <c r="H161" s="34">
        <v>0.45</v>
      </c>
      <c r="I161" s="34">
        <v>0.3</v>
      </c>
      <c r="J161" s="35">
        <v>0</v>
      </c>
      <c r="K161" s="23" t="s">
        <v>1629</v>
      </c>
      <c r="L161" s="24">
        <v>0.05</v>
      </c>
      <c r="M161" s="23" t="s">
        <v>515</v>
      </c>
    </row>
    <row r="162" spans="2:13" x14ac:dyDescent="0.2">
      <c r="K162" s="23" t="s">
        <v>1629</v>
      </c>
      <c r="L162" s="24">
        <v>0.25</v>
      </c>
      <c r="M162" s="23" t="s">
        <v>517</v>
      </c>
    </row>
    <row r="163" spans="2:13" x14ac:dyDescent="0.2">
      <c r="K163" s="23" t="s">
        <v>1629</v>
      </c>
      <c r="L163" s="24">
        <v>0.25</v>
      </c>
      <c r="M163" s="23" t="s">
        <v>1550</v>
      </c>
    </row>
    <row r="164" spans="2:13" x14ac:dyDescent="0.2">
      <c r="K164" s="23" t="s">
        <v>1629</v>
      </c>
      <c r="L164" s="24">
        <v>0.45</v>
      </c>
      <c r="M164" s="23" t="s">
        <v>541</v>
      </c>
    </row>
    <row r="165" spans="2:13" x14ac:dyDescent="0.2">
      <c r="B165" s="23" t="s">
        <v>1630</v>
      </c>
      <c r="C165" s="23" t="s">
        <v>258</v>
      </c>
      <c r="D165" s="23" t="s">
        <v>422</v>
      </c>
      <c r="E165" s="23" t="s">
        <v>420</v>
      </c>
      <c r="F165" s="33">
        <v>79038</v>
      </c>
      <c r="G165" s="24">
        <v>1</v>
      </c>
      <c r="H165" s="34">
        <v>0.61</v>
      </c>
      <c r="I165" s="34">
        <v>0</v>
      </c>
      <c r="J165" s="35">
        <v>254</v>
      </c>
      <c r="K165" s="23" t="s">
        <v>1631</v>
      </c>
      <c r="L165" s="24">
        <v>0.39</v>
      </c>
      <c r="M165" s="23" t="s">
        <v>1550</v>
      </c>
    </row>
    <row r="166" spans="2:13" x14ac:dyDescent="0.2">
      <c r="K166" s="23" t="s">
        <v>1631</v>
      </c>
      <c r="L166" s="24">
        <v>0.61</v>
      </c>
      <c r="M166" s="23" t="s">
        <v>541</v>
      </c>
    </row>
    <row r="167" spans="2:13" x14ac:dyDescent="0.2">
      <c r="B167" s="23" t="s">
        <v>1632</v>
      </c>
      <c r="C167" s="23" t="s">
        <v>155</v>
      </c>
      <c r="D167" s="23" t="s">
        <v>422</v>
      </c>
      <c r="E167" s="23" t="s">
        <v>420</v>
      </c>
      <c r="F167" s="33">
        <v>65736</v>
      </c>
      <c r="G167" s="24">
        <v>1</v>
      </c>
      <c r="H167" s="34">
        <v>0.25</v>
      </c>
      <c r="I167" s="34">
        <v>0.25</v>
      </c>
      <c r="J167" s="35">
        <v>9.5</v>
      </c>
      <c r="K167" s="23" t="s">
        <v>1633</v>
      </c>
      <c r="L167" s="24">
        <v>0.25</v>
      </c>
      <c r="M167" s="23" t="s">
        <v>541</v>
      </c>
    </row>
    <row r="168" spans="2:13" x14ac:dyDescent="0.2">
      <c r="K168" s="23" t="s">
        <v>1633</v>
      </c>
      <c r="L168" s="24">
        <v>0.25</v>
      </c>
      <c r="M168" s="23" t="s">
        <v>517</v>
      </c>
    </row>
    <row r="169" spans="2:13" x14ac:dyDescent="0.2">
      <c r="K169" s="23" t="s">
        <v>1633</v>
      </c>
      <c r="L169" s="24">
        <v>0.5</v>
      </c>
      <c r="M169" s="23" t="s">
        <v>1550</v>
      </c>
    </row>
    <row r="170" spans="2:13" x14ac:dyDescent="0.2">
      <c r="B170" s="23" t="s">
        <v>1634</v>
      </c>
      <c r="C170" s="23" t="s">
        <v>133</v>
      </c>
      <c r="D170" s="23" t="s">
        <v>422</v>
      </c>
      <c r="E170" s="23" t="s">
        <v>420</v>
      </c>
      <c r="F170" s="33">
        <v>69852</v>
      </c>
      <c r="G170" s="24">
        <v>1</v>
      </c>
      <c r="H170" s="34">
        <v>0.67</v>
      </c>
      <c r="I170" s="34">
        <v>0</v>
      </c>
      <c r="J170" s="35">
        <v>0</v>
      </c>
      <c r="K170" s="23" t="s">
        <v>1635</v>
      </c>
      <c r="L170" s="24">
        <v>0.67</v>
      </c>
      <c r="M170" s="23" t="s">
        <v>541</v>
      </c>
    </row>
    <row r="171" spans="2:13" x14ac:dyDescent="0.2">
      <c r="K171" s="23" t="s">
        <v>1635</v>
      </c>
      <c r="L171" s="24">
        <v>0.33</v>
      </c>
      <c r="M171" s="23" t="s">
        <v>1550</v>
      </c>
    </row>
    <row r="172" spans="2:13" x14ac:dyDescent="0.2">
      <c r="B172" s="23" t="s">
        <v>1636</v>
      </c>
      <c r="C172" s="23" t="s">
        <v>155</v>
      </c>
      <c r="D172" s="23" t="s">
        <v>422</v>
      </c>
      <c r="E172" s="23" t="s">
        <v>420</v>
      </c>
      <c r="F172" s="33">
        <v>65000</v>
      </c>
      <c r="G172" s="24">
        <v>1</v>
      </c>
      <c r="H172" s="34">
        <v>0.45</v>
      </c>
      <c r="I172" s="34">
        <v>0.55000000000000004</v>
      </c>
      <c r="J172" s="35">
        <v>130.5</v>
      </c>
      <c r="K172" s="23" t="s">
        <v>1637</v>
      </c>
      <c r="L172" s="24">
        <v>0.3</v>
      </c>
      <c r="M172" s="23" t="s">
        <v>515</v>
      </c>
    </row>
    <row r="173" spans="2:13" x14ac:dyDescent="0.2">
      <c r="K173" s="23" t="s">
        <v>1637</v>
      </c>
      <c r="L173" s="24">
        <v>0.45</v>
      </c>
      <c r="M173" s="23" t="s">
        <v>541</v>
      </c>
    </row>
    <row r="174" spans="2:13" x14ac:dyDescent="0.2">
      <c r="K174" s="23" t="s">
        <v>1637</v>
      </c>
      <c r="L174" s="24">
        <v>0.25</v>
      </c>
      <c r="M174" s="23" t="s">
        <v>517</v>
      </c>
    </row>
    <row r="175" spans="2:13" x14ac:dyDescent="0.2">
      <c r="B175" s="23" t="s">
        <v>593</v>
      </c>
      <c r="G175" s="24">
        <v>8</v>
      </c>
      <c r="H175" s="34">
        <v>4.0699750000000003</v>
      </c>
      <c r="J175" s="35">
        <v>448</v>
      </c>
    </row>
    <row r="177" spans="1:13" x14ac:dyDescent="0.2">
      <c r="A177" s="22" t="s">
        <v>2</v>
      </c>
    </row>
    <row r="178" spans="1:13" x14ac:dyDescent="0.2">
      <c r="A178" s="23" t="s">
        <v>35</v>
      </c>
      <c r="B178" s="23" t="s">
        <v>1638</v>
      </c>
      <c r="C178" s="23" t="s">
        <v>1639</v>
      </c>
      <c r="D178" s="23" t="s">
        <v>422</v>
      </c>
      <c r="E178" s="23" t="s">
        <v>507</v>
      </c>
      <c r="F178" s="33">
        <v>83913</v>
      </c>
      <c r="G178" s="24">
        <v>1</v>
      </c>
      <c r="H178" s="34">
        <v>1</v>
      </c>
      <c r="I178" s="34">
        <v>0</v>
      </c>
      <c r="J178" s="35">
        <v>21.0833333333333</v>
      </c>
      <c r="K178" s="23" t="s">
        <v>1640</v>
      </c>
      <c r="L178" s="24">
        <v>1</v>
      </c>
      <c r="M178" s="23" t="s">
        <v>545</v>
      </c>
    </row>
    <row r="179" spans="1:13" x14ac:dyDescent="0.2">
      <c r="B179" s="23" t="s">
        <v>1641</v>
      </c>
      <c r="C179" s="23" t="s">
        <v>1642</v>
      </c>
      <c r="D179" s="23" t="s">
        <v>422</v>
      </c>
      <c r="E179" s="23" t="s">
        <v>420</v>
      </c>
      <c r="F179" s="33">
        <v>82957</v>
      </c>
      <c r="G179" s="24">
        <v>1</v>
      </c>
      <c r="H179" s="34">
        <v>0</v>
      </c>
      <c r="I179" s="34">
        <v>0</v>
      </c>
      <c r="J179" s="35">
        <v>45</v>
      </c>
      <c r="K179" s="23" t="s">
        <v>1643</v>
      </c>
      <c r="L179" s="24">
        <v>1</v>
      </c>
      <c r="M179" s="23" t="s">
        <v>601</v>
      </c>
    </row>
    <row r="180" spans="1:13" x14ac:dyDescent="0.2">
      <c r="B180" s="23" t="s">
        <v>1644</v>
      </c>
      <c r="C180" s="23" t="s">
        <v>1639</v>
      </c>
      <c r="D180" s="23" t="s">
        <v>422</v>
      </c>
      <c r="E180" s="23" t="s">
        <v>420</v>
      </c>
      <c r="F180" s="33">
        <v>74059</v>
      </c>
      <c r="G180" s="24">
        <v>1</v>
      </c>
      <c r="H180" s="34">
        <v>1</v>
      </c>
      <c r="I180" s="34">
        <v>0</v>
      </c>
      <c r="J180" s="35">
        <v>227.833333333333</v>
      </c>
      <c r="K180" s="23" t="s">
        <v>1645</v>
      </c>
      <c r="L180" s="24">
        <v>1</v>
      </c>
      <c r="M180" s="23" t="s">
        <v>545</v>
      </c>
    </row>
    <row r="181" spans="1:13" x14ac:dyDescent="0.2">
      <c r="B181" s="23" t="s">
        <v>1646</v>
      </c>
      <c r="C181" s="23" t="s">
        <v>1647</v>
      </c>
      <c r="D181" s="23" t="s">
        <v>422</v>
      </c>
      <c r="E181" s="23" t="s">
        <v>420</v>
      </c>
      <c r="F181" s="33">
        <v>101864</v>
      </c>
      <c r="G181" s="24">
        <v>1</v>
      </c>
      <c r="H181" s="34">
        <v>1</v>
      </c>
      <c r="I181" s="34">
        <v>0</v>
      </c>
      <c r="J181" s="35">
        <v>108.333333333333</v>
      </c>
      <c r="K181" s="23" t="s">
        <v>1648</v>
      </c>
      <c r="L181" s="24">
        <v>1</v>
      </c>
      <c r="M181" s="23" t="s">
        <v>545</v>
      </c>
    </row>
    <row r="182" spans="1:13" x14ac:dyDescent="0.2">
      <c r="B182" s="23" t="s">
        <v>1649</v>
      </c>
      <c r="C182" s="23" t="s">
        <v>1647</v>
      </c>
      <c r="D182" s="23" t="s">
        <v>422</v>
      </c>
      <c r="E182" s="23" t="s">
        <v>420</v>
      </c>
      <c r="F182" s="33">
        <v>91886</v>
      </c>
      <c r="G182" s="24">
        <v>1</v>
      </c>
      <c r="H182" s="34">
        <v>1</v>
      </c>
      <c r="I182" s="34">
        <v>0</v>
      </c>
      <c r="J182" s="35">
        <v>212.11666666666699</v>
      </c>
      <c r="K182" s="23" t="s">
        <v>1650</v>
      </c>
      <c r="L182" s="24">
        <v>1</v>
      </c>
      <c r="M182" s="23" t="s">
        <v>545</v>
      </c>
    </row>
    <row r="183" spans="1:13" x14ac:dyDescent="0.2">
      <c r="B183" s="23" t="s">
        <v>1651</v>
      </c>
      <c r="C183" s="23" t="s">
        <v>1652</v>
      </c>
      <c r="D183" s="23" t="s">
        <v>422</v>
      </c>
      <c r="E183" s="23" t="s">
        <v>420</v>
      </c>
      <c r="F183" s="33">
        <v>129522</v>
      </c>
      <c r="G183" s="24">
        <v>1</v>
      </c>
      <c r="H183" s="34">
        <v>0.9</v>
      </c>
      <c r="I183" s="34">
        <v>0.1</v>
      </c>
      <c r="J183" s="35">
        <v>108.95</v>
      </c>
      <c r="K183" s="23" t="s">
        <v>1653</v>
      </c>
      <c r="L183" s="24">
        <v>0.9</v>
      </c>
      <c r="M183" s="23" t="s">
        <v>545</v>
      </c>
    </row>
    <row r="184" spans="1:13" x14ac:dyDescent="0.2">
      <c r="K184" s="23" t="s">
        <v>1654</v>
      </c>
      <c r="L184" s="24">
        <v>0.1</v>
      </c>
      <c r="M184" s="23" t="s">
        <v>1655</v>
      </c>
    </row>
    <row r="185" spans="1:13" x14ac:dyDescent="0.2">
      <c r="B185" s="23" t="s">
        <v>1656</v>
      </c>
      <c r="C185" s="23" t="s">
        <v>1657</v>
      </c>
      <c r="D185" s="23" t="s">
        <v>422</v>
      </c>
      <c r="E185" s="23" t="s">
        <v>420</v>
      </c>
      <c r="F185" s="33">
        <v>80094</v>
      </c>
      <c r="G185" s="24">
        <v>1</v>
      </c>
      <c r="H185" s="34">
        <v>0.95</v>
      </c>
      <c r="I185" s="34">
        <v>0.05</v>
      </c>
      <c r="J185" s="35">
        <v>14.7</v>
      </c>
      <c r="K185" s="23" t="s">
        <v>1658</v>
      </c>
      <c r="L185" s="24">
        <v>0.95</v>
      </c>
      <c r="M185" s="23" t="s">
        <v>545</v>
      </c>
    </row>
    <row r="186" spans="1:13" x14ac:dyDescent="0.2">
      <c r="K186" s="23" t="s">
        <v>1659</v>
      </c>
      <c r="L186" s="24">
        <v>0.05</v>
      </c>
      <c r="M186" s="23" t="s">
        <v>1660</v>
      </c>
    </row>
    <row r="187" spans="1:13" x14ac:dyDescent="0.2">
      <c r="B187" s="23" t="s">
        <v>1661</v>
      </c>
      <c r="C187" s="23" t="s">
        <v>1647</v>
      </c>
      <c r="D187" s="23" t="s">
        <v>422</v>
      </c>
      <c r="E187" s="23" t="s">
        <v>507</v>
      </c>
      <c r="F187" s="33">
        <v>117000</v>
      </c>
      <c r="G187" s="24">
        <v>0.49</v>
      </c>
      <c r="H187" s="34">
        <v>1</v>
      </c>
      <c r="I187" s="34">
        <v>0</v>
      </c>
      <c r="J187" s="35">
        <v>12.7</v>
      </c>
      <c r="K187" s="23" t="s">
        <v>1662</v>
      </c>
      <c r="L187" s="24">
        <v>0.49</v>
      </c>
      <c r="M187" s="23" t="s">
        <v>545</v>
      </c>
    </row>
    <row r="188" spans="1:13" x14ac:dyDescent="0.2">
      <c r="B188" s="23" t="s">
        <v>1663</v>
      </c>
      <c r="C188" s="23" t="s">
        <v>1647</v>
      </c>
      <c r="D188" s="23" t="s">
        <v>422</v>
      </c>
      <c r="E188" s="23" t="s">
        <v>420</v>
      </c>
      <c r="F188" s="33">
        <v>92660</v>
      </c>
      <c r="G188" s="24">
        <v>1</v>
      </c>
      <c r="H188" s="34">
        <v>1</v>
      </c>
      <c r="I188" s="34">
        <v>0</v>
      </c>
      <c r="J188" s="35">
        <v>109.01666666666701</v>
      </c>
      <c r="K188" s="23" t="s">
        <v>1664</v>
      </c>
      <c r="L188" s="24">
        <v>1</v>
      </c>
      <c r="M188" s="23" t="s">
        <v>545</v>
      </c>
    </row>
    <row r="189" spans="1:13" x14ac:dyDescent="0.2">
      <c r="B189" s="23" t="s">
        <v>1665</v>
      </c>
      <c r="C189" s="23" t="s">
        <v>1647</v>
      </c>
      <c r="D189" s="23" t="s">
        <v>422</v>
      </c>
      <c r="E189" s="23" t="s">
        <v>420</v>
      </c>
      <c r="F189" s="33">
        <v>95253</v>
      </c>
      <c r="G189" s="24">
        <v>1</v>
      </c>
      <c r="H189" s="34">
        <v>1</v>
      </c>
      <c r="I189" s="34">
        <v>0</v>
      </c>
      <c r="J189" s="35">
        <v>104.1</v>
      </c>
      <c r="K189" s="23" t="s">
        <v>1666</v>
      </c>
      <c r="L189" s="24">
        <v>1</v>
      </c>
      <c r="M189" s="23" t="s">
        <v>545</v>
      </c>
    </row>
    <row r="190" spans="1:13" x14ac:dyDescent="0.2">
      <c r="K190" s="23" t="s">
        <v>1667</v>
      </c>
      <c r="L190" s="24">
        <v>0</v>
      </c>
      <c r="M190" s="23" t="s">
        <v>545</v>
      </c>
    </row>
    <row r="191" spans="1:13" x14ac:dyDescent="0.2">
      <c r="K191" s="23" t="s">
        <v>1668</v>
      </c>
      <c r="L191" s="24">
        <v>0</v>
      </c>
      <c r="M191" s="23" t="s">
        <v>1273</v>
      </c>
    </row>
    <row r="192" spans="1:13" x14ac:dyDescent="0.2">
      <c r="B192" s="23" t="s">
        <v>1669</v>
      </c>
      <c r="C192" s="23" t="s">
        <v>1670</v>
      </c>
      <c r="D192" s="23" t="s">
        <v>422</v>
      </c>
      <c r="E192" s="23" t="s">
        <v>420</v>
      </c>
      <c r="F192" s="33">
        <v>102000</v>
      </c>
      <c r="G192" s="24">
        <v>1</v>
      </c>
      <c r="H192" s="34">
        <v>1</v>
      </c>
      <c r="I192" s="34">
        <v>0</v>
      </c>
      <c r="J192" s="35">
        <v>139.4</v>
      </c>
      <c r="K192" s="23" t="s">
        <v>1671</v>
      </c>
      <c r="L192" s="24">
        <v>0</v>
      </c>
      <c r="M192" s="23" t="s">
        <v>545</v>
      </c>
    </row>
    <row r="193" spans="2:13" x14ac:dyDescent="0.2">
      <c r="K193" s="23" t="s">
        <v>1672</v>
      </c>
      <c r="L193" s="24">
        <v>1</v>
      </c>
      <c r="M193" s="23" t="s">
        <v>545</v>
      </c>
    </row>
    <row r="194" spans="2:13" x14ac:dyDescent="0.2">
      <c r="B194" s="23" t="s">
        <v>1673</v>
      </c>
      <c r="C194" s="23" t="s">
        <v>1639</v>
      </c>
      <c r="D194" s="23" t="s">
        <v>422</v>
      </c>
      <c r="E194" s="23" t="s">
        <v>420</v>
      </c>
      <c r="F194" s="33">
        <v>67806</v>
      </c>
      <c r="G194" s="24">
        <v>1</v>
      </c>
      <c r="H194" s="34">
        <v>1</v>
      </c>
      <c r="I194" s="34">
        <v>0</v>
      </c>
      <c r="J194" s="35">
        <v>131.566666666667</v>
      </c>
      <c r="K194" s="23" t="s">
        <v>1674</v>
      </c>
      <c r="L194" s="24">
        <v>1</v>
      </c>
      <c r="M194" s="23" t="s">
        <v>545</v>
      </c>
    </row>
    <row r="195" spans="2:13" x14ac:dyDescent="0.2">
      <c r="B195" s="23" t="s">
        <v>1675</v>
      </c>
      <c r="C195" s="23" t="s">
        <v>1647</v>
      </c>
      <c r="D195" s="23" t="s">
        <v>422</v>
      </c>
      <c r="E195" s="23" t="s">
        <v>420</v>
      </c>
      <c r="F195" s="33">
        <v>86240</v>
      </c>
      <c r="G195" s="24">
        <v>1</v>
      </c>
      <c r="H195" s="34">
        <v>1</v>
      </c>
      <c r="I195" s="34">
        <v>0</v>
      </c>
      <c r="J195" s="35">
        <v>87.9</v>
      </c>
      <c r="K195" s="23" t="s">
        <v>1676</v>
      </c>
      <c r="L195" s="24">
        <v>1</v>
      </c>
      <c r="M195" s="23" t="s">
        <v>545</v>
      </c>
    </row>
    <row r="196" spans="2:13" x14ac:dyDescent="0.2">
      <c r="B196" s="23" t="s">
        <v>1677</v>
      </c>
      <c r="C196" s="23" t="s">
        <v>1647</v>
      </c>
      <c r="D196" s="23" t="s">
        <v>422</v>
      </c>
      <c r="E196" s="23" t="s">
        <v>420</v>
      </c>
      <c r="F196" s="33">
        <v>87399</v>
      </c>
      <c r="G196" s="24">
        <v>1</v>
      </c>
      <c r="H196" s="34">
        <v>1</v>
      </c>
      <c r="I196" s="34">
        <v>0</v>
      </c>
      <c r="J196" s="35">
        <v>21.3333333333333</v>
      </c>
      <c r="K196" s="23" t="s">
        <v>1678</v>
      </c>
      <c r="L196" s="24">
        <v>1</v>
      </c>
      <c r="M196" s="23" t="s">
        <v>545</v>
      </c>
    </row>
    <row r="197" spans="2:13" x14ac:dyDescent="0.2">
      <c r="B197" s="23" t="s">
        <v>1679</v>
      </c>
      <c r="C197" s="23" t="s">
        <v>1647</v>
      </c>
      <c r="D197" s="23" t="s">
        <v>422</v>
      </c>
      <c r="E197" s="23" t="s">
        <v>420</v>
      </c>
      <c r="F197" s="33">
        <v>94351</v>
      </c>
      <c r="G197" s="24">
        <v>1</v>
      </c>
      <c r="H197" s="34">
        <v>1</v>
      </c>
      <c r="I197" s="34">
        <v>0</v>
      </c>
      <c r="J197" s="35">
        <v>23.2</v>
      </c>
      <c r="K197" s="23" t="s">
        <v>1680</v>
      </c>
      <c r="L197" s="24">
        <v>1</v>
      </c>
      <c r="M197" s="23" t="s">
        <v>545</v>
      </c>
    </row>
    <row r="198" spans="2:13" x14ac:dyDescent="0.2">
      <c r="B198" s="23" t="s">
        <v>1681</v>
      </c>
      <c r="C198" s="23" t="s">
        <v>1639</v>
      </c>
      <c r="D198" s="23" t="s">
        <v>422</v>
      </c>
      <c r="E198" s="23" t="s">
        <v>420</v>
      </c>
      <c r="F198" s="33">
        <v>70884</v>
      </c>
      <c r="G198" s="24">
        <v>1</v>
      </c>
      <c r="H198" s="34">
        <v>1</v>
      </c>
      <c r="I198" s="34">
        <v>0</v>
      </c>
      <c r="J198" s="35">
        <v>99.75</v>
      </c>
      <c r="K198" s="23" t="s">
        <v>1682</v>
      </c>
      <c r="L198" s="24">
        <v>1</v>
      </c>
      <c r="M198" s="23" t="s">
        <v>545</v>
      </c>
    </row>
    <row r="199" spans="2:13" x14ac:dyDescent="0.2">
      <c r="B199" s="23" t="s">
        <v>1683</v>
      </c>
      <c r="C199" s="23" t="s">
        <v>1639</v>
      </c>
      <c r="D199" s="23" t="s">
        <v>422</v>
      </c>
      <c r="E199" s="23" t="s">
        <v>420</v>
      </c>
      <c r="F199" s="33">
        <v>82019</v>
      </c>
      <c r="G199" s="24">
        <v>1</v>
      </c>
      <c r="H199" s="34">
        <v>1</v>
      </c>
      <c r="I199" s="34">
        <v>0</v>
      </c>
      <c r="J199" s="35">
        <v>101.45</v>
      </c>
      <c r="K199" s="23" t="s">
        <v>1684</v>
      </c>
      <c r="L199" s="24">
        <v>1</v>
      </c>
      <c r="M199" s="23" t="s">
        <v>545</v>
      </c>
    </row>
    <row r="200" spans="2:13" x14ac:dyDescent="0.2">
      <c r="B200" s="23" t="s">
        <v>1685</v>
      </c>
      <c r="C200" s="23" t="s">
        <v>1639</v>
      </c>
      <c r="D200" s="23" t="s">
        <v>422</v>
      </c>
      <c r="E200" s="23" t="s">
        <v>420</v>
      </c>
      <c r="F200" s="33">
        <v>81067</v>
      </c>
      <c r="G200" s="24">
        <v>1</v>
      </c>
      <c r="H200" s="34">
        <v>0.5</v>
      </c>
      <c r="I200" s="34">
        <v>0.5</v>
      </c>
      <c r="J200" s="35">
        <v>143.25</v>
      </c>
      <c r="K200" s="23" t="s">
        <v>1686</v>
      </c>
      <c r="L200" s="24">
        <v>0.1</v>
      </c>
      <c r="M200" s="23" t="s">
        <v>1687</v>
      </c>
    </row>
    <row r="201" spans="2:13" x14ac:dyDescent="0.2">
      <c r="K201" s="23" t="s">
        <v>1686</v>
      </c>
      <c r="L201" s="24">
        <v>0.1</v>
      </c>
      <c r="M201" s="23" t="s">
        <v>843</v>
      </c>
    </row>
    <row r="202" spans="2:13" x14ac:dyDescent="0.2">
      <c r="K202" s="23" t="s">
        <v>1667</v>
      </c>
      <c r="L202" s="24">
        <v>0</v>
      </c>
      <c r="M202" s="23" t="s">
        <v>1256</v>
      </c>
    </row>
    <row r="203" spans="2:13" x14ac:dyDescent="0.2">
      <c r="K203" s="23" t="s">
        <v>1688</v>
      </c>
      <c r="L203" s="24">
        <v>0.5</v>
      </c>
      <c r="M203" s="23" t="s">
        <v>545</v>
      </c>
    </row>
    <row r="204" spans="2:13" x14ac:dyDescent="0.2">
      <c r="K204" s="23" t="s">
        <v>1686</v>
      </c>
      <c r="L204" s="24">
        <v>0.3</v>
      </c>
      <c r="M204" s="23" t="s">
        <v>1660</v>
      </c>
    </row>
    <row r="205" spans="2:13" x14ac:dyDescent="0.2">
      <c r="B205" s="23" t="s">
        <v>1689</v>
      </c>
      <c r="C205" s="23" t="s">
        <v>1647</v>
      </c>
      <c r="D205" s="23" t="s">
        <v>422</v>
      </c>
      <c r="E205" s="23" t="s">
        <v>420</v>
      </c>
      <c r="F205" s="33">
        <v>99408</v>
      </c>
      <c r="G205" s="24">
        <v>1</v>
      </c>
      <c r="H205" s="34">
        <v>1</v>
      </c>
      <c r="I205" s="34">
        <v>0</v>
      </c>
      <c r="J205" s="35">
        <v>2.2000000000000002</v>
      </c>
      <c r="K205" s="23" t="s">
        <v>1690</v>
      </c>
      <c r="L205" s="24">
        <v>1</v>
      </c>
      <c r="M205" s="23" t="s">
        <v>545</v>
      </c>
    </row>
    <row r="206" spans="2:13" x14ac:dyDescent="0.2">
      <c r="B206" s="23" t="s">
        <v>1691</v>
      </c>
      <c r="C206" s="23" t="s">
        <v>1692</v>
      </c>
      <c r="D206" s="23" t="s">
        <v>422</v>
      </c>
      <c r="E206" s="23" t="s">
        <v>420</v>
      </c>
      <c r="F206" s="33">
        <v>89112</v>
      </c>
      <c r="G206" s="24">
        <v>1</v>
      </c>
      <c r="H206" s="34">
        <v>1</v>
      </c>
      <c r="I206" s="34">
        <v>0</v>
      </c>
      <c r="J206" s="35">
        <v>18.8333333333333</v>
      </c>
      <c r="K206" s="23" t="s">
        <v>1693</v>
      </c>
      <c r="L206" s="24">
        <v>1</v>
      </c>
      <c r="M206" s="23" t="s">
        <v>545</v>
      </c>
    </row>
    <row r="207" spans="2:13" x14ac:dyDescent="0.2">
      <c r="B207" s="23" t="s">
        <v>1694</v>
      </c>
      <c r="C207" s="23" t="s">
        <v>1639</v>
      </c>
      <c r="D207" s="23" t="s">
        <v>422</v>
      </c>
      <c r="E207" s="23" t="s">
        <v>420</v>
      </c>
      <c r="F207" s="33">
        <v>80695</v>
      </c>
      <c r="G207" s="24">
        <v>0.75</v>
      </c>
      <c r="H207" s="34">
        <v>1</v>
      </c>
      <c r="I207" s="34">
        <v>0</v>
      </c>
      <c r="J207" s="35">
        <v>105.25</v>
      </c>
      <c r="K207" s="23" t="s">
        <v>1695</v>
      </c>
      <c r="L207" s="24">
        <v>0.75</v>
      </c>
      <c r="M207" s="23" t="s">
        <v>545</v>
      </c>
    </row>
    <row r="208" spans="2:13" x14ac:dyDescent="0.2">
      <c r="B208" s="23" t="s">
        <v>1696</v>
      </c>
      <c r="C208" s="23" t="s">
        <v>1639</v>
      </c>
      <c r="D208" s="23" t="s">
        <v>422</v>
      </c>
      <c r="E208" s="23" t="s">
        <v>420</v>
      </c>
      <c r="F208" s="33">
        <v>87399</v>
      </c>
      <c r="G208" s="24">
        <v>1</v>
      </c>
      <c r="H208" s="34">
        <v>0.55000000000000004</v>
      </c>
      <c r="I208" s="34">
        <v>0.45</v>
      </c>
      <c r="J208" s="35">
        <v>5.2</v>
      </c>
      <c r="K208" s="23" t="s">
        <v>1697</v>
      </c>
      <c r="L208" s="24">
        <v>0.45</v>
      </c>
      <c r="M208" s="23" t="s">
        <v>1698</v>
      </c>
    </row>
    <row r="209" spans="1:13" x14ac:dyDescent="0.2">
      <c r="K209" s="23" t="s">
        <v>1699</v>
      </c>
      <c r="L209" s="24">
        <v>0.55000000000000004</v>
      </c>
      <c r="M209" s="23" t="s">
        <v>545</v>
      </c>
    </row>
    <row r="210" spans="1:13" x14ac:dyDescent="0.2">
      <c r="B210" s="23" t="s">
        <v>1700</v>
      </c>
      <c r="C210" s="23" t="s">
        <v>390</v>
      </c>
      <c r="D210" s="23" t="s">
        <v>422</v>
      </c>
      <c r="E210" s="23" t="s">
        <v>420</v>
      </c>
      <c r="F210" s="33">
        <v>72478</v>
      </c>
      <c r="G210" s="24">
        <v>1</v>
      </c>
      <c r="H210" s="34">
        <v>1</v>
      </c>
      <c r="I210" s="34">
        <v>0</v>
      </c>
      <c r="J210" s="35">
        <v>31.2</v>
      </c>
      <c r="K210" s="23" t="s">
        <v>1701</v>
      </c>
      <c r="L210" s="24">
        <v>1</v>
      </c>
      <c r="M210" s="23" t="s">
        <v>545</v>
      </c>
    </row>
    <row r="211" spans="1:13" x14ac:dyDescent="0.2">
      <c r="B211" s="23" t="s">
        <v>1702</v>
      </c>
      <c r="C211" s="23" t="s">
        <v>390</v>
      </c>
      <c r="D211" s="23" t="s">
        <v>422</v>
      </c>
      <c r="E211" s="23" t="s">
        <v>420</v>
      </c>
      <c r="F211" s="33">
        <v>68758</v>
      </c>
      <c r="G211" s="24">
        <v>1</v>
      </c>
      <c r="H211" s="34">
        <v>0.89</v>
      </c>
      <c r="I211" s="34">
        <v>0.11</v>
      </c>
      <c r="J211" s="35">
        <v>108.7</v>
      </c>
      <c r="K211" s="23" t="s">
        <v>1703</v>
      </c>
      <c r="L211" s="24">
        <v>0.11</v>
      </c>
      <c r="M211" s="23" t="s">
        <v>1211</v>
      </c>
    </row>
    <row r="212" spans="1:13" x14ac:dyDescent="0.2">
      <c r="K212" s="23" t="s">
        <v>1703</v>
      </c>
      <c r="L212" s="24">
        <v>0.89</v>
      </c>
      <c r="M212" s="23" t="s">
        <v>545</v>
      </c>
    </row>
    <row r="213" spans="1:13" x14ac:dyDescent="0.2">
      <c r="B213" s="23" t="s">
        <v>1704</v>
      </c>
      <c r="C213" s="23" t="s">
        <v>390</v>
      </c>
      <c r="D213" s="23" t="s">
        <v>422</v>
      </c>
      <c r="E213" s="23" t="s">
        <v>420</v>
      </c>
      <c r="F213" s="33">
        <v>85000</v>
      </c>
      <c r="G213" s="24">
        <v>1</v>
      </c>
      <c r="H213" s="34">
        <v>0.74790000000000001</v>
      </c>
      <c r="I213" s="34">
        <v>0.25209999999999999</v>
      </c>
      <c r="J213" s="35">
        <v>6</v>
      </c>
      <c r="K213" s="23" t="s">
        <v>1705</v>
      </c>
      <c r="L213" s="24">
        <v>0.25209999999999999</v>
      </c>
      <c r="M213" s="23" t="s">
        <v>1706</v>
      </c>
    </row>
    <row r="214" spans="1:13" x14ac:dyDescent="0.2">
      <c r="K214" s="23" t="s">
        <v>1705</v>
      </c>
      <c r="L214" s="24">
        <v>0.74790000000000001</v>
      </c>
      <c r="M214" s="23" t="s">
        <v>1707</v>
      </c>
    </row>
    <row r="215" spans="1:13" x14ac:dyDescent="0.2">
      <c r="B215" s="23" t="s">
        <v>1050</v>
      </c>
      <c r="G215" s="24">
        <v>24.24</v>
      </c>
      <c r="H215" s="34">
        <v>21.777899999999999</v>
      </c>
      <c r="J215" s="35">
        <v>1989.06666666667</v>
      </c>
    </row>
    <row r="217" spans="1:13" x14ac:dyDescent="0.2">
      <c r="A217" s="23" t="s">
        <v>36</v>
      </c>
      <c r="B217" s="23" t="s">
        <v>1708</v>
      </c>
      <c r="C217" s="23" t="s">
        <v>1709</v>
      </c>
      <c r="D217" s="23" t="s">
        <v>422</v>
      </c>
      <c r="E217" s="23" t="s">
        <v>507</v>
      </c>
      <c r="F217" s="33">
        <v>113259</v>
      </c>
      <c r="G217" s="24">
        <v>1</v>
      </c>
      <c r="H217" s="34">
        <v>1</v>
      </c>
      <c r="I217" s="34">
        <v>0</v>
      </c>
      <c r="J217" s="35">
        <v>1058.4166666666699</v>
      </c>
      <c r="K217" s="23" t="s">
        <v>1710</v>
      </c>
      <c r="L217" s="24">
        <v>1</v>
      </c>
      <c r="M217" s="23" t="s">
        <v>575</v>
      </c>
    </row>
    <row r="218" spans="1:13" x14ac:dyDescent="0.2">
      <c r="B218" s="23" t="s">
        <v>1711</v>
      </c>
      <c r="C218" s="23" t="s">
        <v>1709</v>
      </c>
      <c r="D218" s="23" t="s">
        <v>422</v>
      </c>
      <c r="E218" s="23" t="s">
        <v>507</v>
      </c>
      <c r="F218" s="33">
        <v>114756</v>
      </c>
      <c r="G218" s="24">
        <v>1</v>
      </c>
      <c r="H218" s="34">
        <v>1</v>
      </c>
      <c r="I218" s="34">
        <v>0</v>
      </c>
      <c r="J218" s="35">
        <v>282.892857142857</v>
      </c>
      <c r="K218" s="23" t="s">
        <v>1712</v>
      </c>
      <c r="L218" s="24">
        <v>1</v>
      </c>
      <c r="M218" s="23" t="s">
        <v>575</v>
      </c>
    </row>
    <row r="219" spans="1:13" x14ac:dyDescent="0.2">
      <c r="B219" s="23" t="s">
        <v>1713</v>
      </c>
      <c r="C219" s="23" t="s">
        <v>1714</v>
      </c>
      <c r="D219" s="23" t="s">
        <v>422</v>
      </c>
      <c r="E219" s="23" t="s">
        <v>507</v>
      </c>
      <c r="F219" s="33">
        <v>105639</v>
      </c>
      <c r="G219" s="24">
        <v>1</v>
      </c>
      <c r="H219" s="34">
        <v>1</v>
      </c>
      <c r="I219" s="34">
        <v>0</v>
      </c>
      <c r="J219" s="35">
        <v>134.142857142857</v>
      </c>
      <c r="K219" s="23" t="s">
        <v>1671</v>
      </c>
      <c r="L219" s="24">
        <v>0</v>
      </c>
      <c r="M219" s="23" t="s">
        <v>575</v>
      </c>
    </row>
    <row r="220" spans="1:13" x14ac:dyDescent="0.2">
      <c r="K220" s="23" t="s">
        <v>1715</v>
      </c>
      <c r="L220" s="24">
        <v>1</v>
      </c>
      <c r="M220" s="23" t="s">
        <v>575</v>
      </c>
    </row>
    <row r="221" spans="1:13" x14ac:dyDescent="0.2">
      <c r="B221" s="23" t="s">
        <v>1716</v>
      </c>
      <c r="C221" s="23" t="s">
        <v>1717</v>
      </c>
      <c r="D221" s="23" t="s">
        <v>422</v>
      </c>
      <c r="E221" s="23" t="s">
        <v>507</v>
      </c>
      <c r="F221" s="33">
        <v>110971</v>
      </c>
      <c r="G221" s="24">
        <v>1</v>
      </c>
      <c r="H221" s="34">
        <v>1</v>
      </c>
      <c r="I221" s="34">
        <v>0</v>
      </c>
      <c r="J221" s="35">
        <v>134.142857142857</v>
      </c>
      <c r="K221" s="23" t="s">
        <v>1718</v>
      </c>
      <c r="L221" s="24">
        <v>1</v>
      </c>
      <c r="M221" s="23" t="s">
        <v>575</v>
      </c>
    </row>
    <row r="222" spans="1:13" x14ac:dyDescent="0.2">
      <c r="B222" s="23" t="s">
        <v>1719</v>
      </c>
      <c r="C222" s="23" t="s">
        <v>1709</v>
      </c>
      <c r="D222" s="23" t="s">
        <v>422</v>
      </c>
      <c r="E222" s="23" t="s">
        <v>507</v>
      </c>
      <c r="F222" s="33">
        <v>107833</v>
      </c>
      <c r="G222" s="24">
        <v>1</v>
      </c>
      <c r="H222" s="34">
        <v>1</v>
      </c>
      <c r="I222" s="34">
        <v>0</v>
      </c>
      <c r="J222" s="35">
        <v>68.5</v>
      </c>
      <c r="K222" s="23" t="s">
        <v>1720</v>
      </c>
      <c r="L222" s="24">
        <v>1</v>
      </c>
      <c r="M222" s="23" t="s">
        <v>575</v>
      </c>
    </row>
    <row r="223" spans="1:13" x14ac:dyDescent="0.2">
      <c r="B223" s="23" t="s">
        <v>1721</v>
      </c>
      <c r="C223" s="23" t="s">
        <v>1709</v>
      </c>
      <c r="D223" s="23" t="s">
        <v>422</v>
      </c>
      <c r="E223" s="23" t="s">
        <v>507</v>
      </c>
      <c r="F223" s="33">
        <v>97121</v>
      </c>
      <c r="G223" s="24">
        <v>1</v>
      </c>
      <c r="H223" s="34">
        <v>0.9</v>
      </c>
      <c r="I223" s="34">
        <v>0</v>
      </c>
      <c r="J223" s="35">
        <v>93</v>
      </c>
      <c r="K223" s="23" t="s">
        <v>1722</v>
      </c>
      <c r="L223" s="24">
        <v>0.9</v>
      </c>
      <c r="M223" s="23" t="s">
        <v>575</v>
      </c>
    </row>
    <row r="224" spans="1:13" x14ac:dyDescent="0.2">
      <c r="K224" s="23" t="s">
        <v>1722</v>
      </c>
      <c r="L224" s="24">
        <v>0.1</v>
      </c>
      <c r="M224" s="23" t="s">
        <v>1723</v>
      </c>
    </row>
    <row r="225" spans="1:13" x14ac:dyDescent="0.2">
      <c r="B225" s="23" t="s">
        <v>1724</v>
      </c>
      <c r="C225" s="23" t="s">
        <v>1709</v>
      </c>
      <c r="D225" s="23" t="s">
        <v>422</v>
      </c>
      <c r="E225" s="23" t="s">
        <v>507</v>
      </c>
      <c r="F225" s="33">
        <v>108969</v>
      </c>
      <c r="G225" s="24">
        <v>1</v>
      </c>
      <c r="H225" s="34">
        <v>0.5</v>
      </c>
      <c r="I225" s="34">
        <v>0</v>
      </c>
      <c r="J225" s="35">
        <v>156.30952380952399</v>
      </c>
      <c r="K225" s="23" t="s">
        <v>1725</v>
      </c>
      <c r="L225" s="24">
        <v>0.5</v>
      </c>
      <c r="M225" s="23" t="s">
        <v>575</v>
      </c>
    </row>
    <row r="226" spans="1:13" x14ac:dyDescent="0.2">
      <c r="K226" s="23" t="s">
        <v>1725</v>
      </c>
      <c r="L226" s="24">
        <v>0.5</v>
      </c>
      <c r="M226" s="23" t="s">
        <v>1726</v>
      </c>
    </row>
    <row r="227" spans="1:13" x14ac:dyDescent="0.2">
      <c r="B227" s="23" t="s">
        <v>1727</v>
      </c>
      <c r="C227" s="23" t="s">
        <v>1728</v>
      </c>
      <c r="D227" s="23" t="s">
        <v>422</v>
      </c>
      <c r="E227" s="23" t="s">
        <v>507</v>
      </c>
      <c r="F227" s="33">
        <v>94831</v>
      </c>
      <c r="G227" s="24">
        <v>1</v>
      </c>
      <c r="H227" s="34">
        <v>1</v>
      </c>
      <c r="I227" s="34">
        <v>0</v>
      </c>
      <c r="J227" s="35">
        <v>162.80952380952399</v>
      </c>
      <c r="K227" s="23" t="s">
        <v>1729</v>
      </c>
      <c r="L227" s="24">
        <v>1</v>
      </c>
      <c r="M227" s="23" t="s">
        <v>575</v>
      </c>
    </row>
    <row r="228" spans="1:13" x14ac:dyDescent="0.2">
      <c r="B228" s="23" t="s">
        <v>1730</v>
      </c>
      <c r="C228" s="23" t="s">
        <v>1642</v>
      </c>
      <c r="D228" s="23" t="s">
        <v>422</v>
      </c>
      <c r="E228" s="23" t="s">
        <v>507</v>
      </c>
      <c r="F228" s="33">
        <v>95700</v>
      </c>
      <c r="G228" s="24">
        <v>1</v>
      </c>
      <c r="H228" s="34">
        <v>0.85</v>
      </c>
      <c r="I228" s="34">
        <v>0</v>
      </c>
      <c r="J228" s="35">
        <v>284.05952380952402</v>
      </c>
      <c r="K228" s="23" t="s">
        <v>1731</v>
      </c>
      <c r="L228" s="24">
        <v>0.15</v>
      </c>
      <c r="M228" s="23" t="s">
        <v>1732</v>
      </c>
    </row>
    <row r="229" spans="1:13" x14ac:dyDescent="0.2">
      <c r="K229" s="23" t="s">
        <v>1733</v>
      </c>
      <c r="L229" s="24">
        <v>0.85</v>
      </c>
      <c r="M229" s="23" t="s">
        <v>575</v>
      </c>
    </row>
    <row r="230" spans="1:13" x14ac:dyDescent="0.2">
      <c r="B230" s="23" t="s">
        <v>1734</v>
      </c>
      <c r="C230" s="23" t="s">
        <v>1642</v>
      </c>
      <c r="D230" s="23" t="s">
        <v>422</v>
      </c>
      <c r="E230" s="23" t="s">
        <v>507</v>
      </c>
      <c r="F230" s="33">
        <v>98935</v>
      </c>
      <c r="G230" s="24">
        <v>1</v>
      </c>
      <c r="H230" s="34">
        <v>1</v>
      </c>
      <c r="I230" s="34">
        <v>0</v>
      </c>
      <c r="J230" s="35">
        <v>159.5</v>
      </c>
      <c r="K230" s="23" t="s">
        <v>1735</v>
      </c>
      <c r="L230" s="24">
        <v>1</v>
      </c>
      <c r="M230" s="23" t="s">
        <v>575</v>
      </c>
    </row>
    <row r="231" spans="1:13" x14ac:dyDescent="0.2">
      <c r="B231" s="23" t="s">
        <v>1736</v>
      </c>
      <c r="C231" s="23" t="s">
        <v>1728</v>
      </c>
      <c r="D231" s="23" t="s">
        <v>422</v>
      </c>
      <c r="E231" s="23" t="s">
        <v>507</v>
      </c>
      <c r="F231" s="33">
        <v>93113</v>
      </c>
      <c r="G231" s="24">
        <v>1</v>
      </c>
      <c r="H231" s="34">
        <v>0.5</v>
      </c>
      <c r="I231" s="34">
        <v>0</v>
      </c>
      <c r="J231" s="35">
        <v>109.55952380952399</v>
      </c>
      <c r="K231" s="23" t="s">
        <v>1737</v>
      </c>
      <c r="L231" s="24">
        <v>0.5</v>
      </c>
      <c r="M231" s="23" t="s">
        <v>575</v>
      </c>
    </row>
    <row r="232" spans="1:13" x14ac:dyDescent="0.2">
      <c r="K232" s="23" t="s">
        <v>1737</v>
      </c>
      <c r="L232" s="24">
        <v>0.5</v>
      </c>
      <c r="M232" s="23" t="s">
        <v>1738</v>
      </c>
    </row>
    <row r="233" spans="1:13" x14ac:dyDescent="0.2">
      <c r="B233" s="23" t="s">
        <v>1194</v>
      </c>
      <c r="G233" s="24">
        <v>11</v>
      </c>
      <c r="H233" s="34">
        <v>9.75</v>
      </c>
      <c r="J233" s="35">
        <v>2643.3333333333298</v>
      </c>
    </row>
    <row r="235" spans="1:13" x14ac:dyDescent="0.2">
      <c r="A235" s="23" t="s">
        <v>37</v>
      </c>
      <c r="B235" s="23" t="s">
        <v>1739</v>
      </c>
      <c r="C235" s="23" t="s">
        <v>1740</v>
      </c>
      <c r="D235" s="23" t="s">
        <v>422</v>
      </c>
      <c r="E235" s="23" t="s">
        <v>420</v>
      </c>
      <c r="F235" s="33">
        <v>99286</v>
      </c>
      <c r="G235" s="24">
        <v>1</v>
      </c>
      <c r="H235" s="34">
        <v>0.85</v>
      </c>
      <c r="I235" s="34">
        <v>0</v>
      </c>
      <c r="J235" s="35">
        <v>93.5</v>
      </c>
      <c r="K235" s="23" t="s">
        <v>1741</v>
      </c>
      <c r="L235" s="24">
        <v>0.08</v>
      </c>
      <c r="M235" s="23" t="s">
        <v>1742</v>
      </c>
    </row>
    <row r="236" spans="1:13" x14ac:dyDescent="0.2">
      <c r="K236" s="23" t="s">
        <v>1741</v>
      </c>
      <c r="L236" s="24">
        <v>7.0000000000000007E-2</v>
      </c>
      <c r="M236" s="23" t="s">
        <v>1743</v>
      </c>
    </row>
    <row r="237" spans="1:13" x14ac:dyDescent="0.2">
      <c r="K237" s="23" t="s">
        <v>1741</v>
      </c>
      <c r="L237" s="24">
        <v>0.85</v>
      </c>
      <c r="M237" s="23" t="s">
        <v>579</v>
      </c>
    </row>
    <row r="238" spans="1:13" x14ac:dyDescent="0.2">
      <c r="B238" s="23" t="s">
        <v>1744</v>
      </c>
      <c r="C238" s="23" t="s">
        <v>1745</v>
      </c>
      <c r="D238" s="23" t="s">
        <v>422</v>
      </c>
      <c r="E238" s="23" t="s">
        <v>420</v>
      </c>
      <c r="F238" s="33">
        <v>89092</v>
      </c>
      <c r="G238" s="24">
        <v>1</v>
      </c>
      <c r="H238" s="34">
        <v>1</v>
      </c>
      <c r="I238" s="34">
        <v>0</v>
      </c>
      <c r="J238" s="35">
        <v>197</v>
      </c>
      <c r="K238" s="23" t="s">
        <v>1746</v>
      </c>
      <c r="L238" s="24">
        <v>1</v>
      </c>
      <c r="M238" s="23" t="s">
        <v>579</v>
      </c>
    </row>
    <row r="239" spans="1:13" x14ac:dyDescent="0.2">
      <c r="B239" s="23" t="s">
        <v>1747</v>
      </c>
      <c r="C239" s="23" t="s">
        <v>1745</v>
      </c>
      <c r="D239" s="23" t="s">
        <v>422</v>
      </c>
      <c r="E239" s="23" t="s">
        <v>420</v>
      </c>
      <c r="F239" s="33">
        <v>86842</v>
      </c>
      <c r="G239" s="24">
        <v>1</v>
      </c>
      <c r="H239" s="34">
        <v>0.96</v>
      </c>
      <c r="I239" s="34">
        <v>0.04</v>
      </c>
      <c r="J239" s="35">
        <v>460</v>
      </c>
      <c r="K239" s="23" t="s">
        <v>1748</v>
      </c>
      <c r="L239" s="24">
        <v>0.04</v>
      </c>
      <c r="M239" s="23" t="s">
        <v>1749</v>
      </c>
    </row>
    <row r="240" spans="1:13" x14ac:dyDescent="0.2">
      <c r="K240" s="23" t="s">
        <v>1748</v>
      </c>
      <c r="L240" s="24">
        <v>0.96</v>
      </c>
      <c r="M240" s="23" t="s">
        <v>579</v>
      </c>
    </row>
    <row r="241" spans="1:13" x14ac:dyDescent="0.2">
      <c r="B241" s="23" t="s">
        <v>1750</v>
      </c>
      <c r="C241" s="23" t="s">
        <v>370</v>
      </c>
      <c r="D241" s="23" t="s">
        <v>422</v>
      </c>
      <c r="E241" s="23" t="s">
        <v>420</v>
      </c>
      <c r="F241" s="33">
        <v>82342</v>
      </c>
      <c r="G241" s="24">
        <v>1</v>
      </c>
      <c r="H241" s="34">
        <v>0.8</v>
      </c>
      <c r="I241" s="34">
        <v>0.2</v>
      </c>
      <c r="J241" s="35">
        <v>184</v>
      </c>
      <c r="K241" s="23" t="s">
        <v>1751</v>
      </c>
      <c r="L241" s="24">
        <v>0.8</v>
      </c>
      <c r="M241" s="23" t="s">
        <v>579</v>
      </c>
    </row>
    <row r="242" spans="1:13" x14ac:dyDescent="0.2">
      <c r="K242" s="23" t="s">
        <v>1751</v>
      </c>
      <c r="L242" s="24">
        <v>0.2</v>
      </c>
      <c r="M242" s="23" t="s">
        <v>549</v>
      </c>
    </row>
    <row r="243" spans="1:13" x14ac:dyDescent="0.2">
      <c r="B243" s="23" t="s">
        <v>1752</v>
      </c>
      <c r="C243" s="23" t="s">
        <v>370</v>
      </c>
      <c r="D243" s="23" t="s">
        <v>422</v>
      </c>
      <c r="E243" s="23" t="s">
        <v>420</v>
      </c>
      <c r="F243" s="33">
        <v>73000</v>
      </c>
      <c r="G243" s="24">
        <v>1</v>
      </c>
      <c r="H243" s="34">
        <v>1</v>
      </c>
      <c r="I243" s="34">
        <v>0</v>
      </c>
      <c r="J243" s="35">
        <v>4</v>
      </c>
      <c r="K243" s="23" t="s">
        <v>1753</v>
      </c>
      <c r="L243" s="24">
        <v>1</v>
      </c>
      <c r="M243" s="23" t="s">
        <v>579</v>
      </c>
    </row>
    <row r="244" spans="1:13" x14ac:dyDescent="0.2">
      <c r="B244" s="23" t="s">
        <v>1754</v>
      </c>
      <c r="C244" s="23" t="s">
        <v>1755</v>
      </c>
      <c r="D244" s="23" t="s">
        <v>422</v>
      </c>
      <c r="E244" s="23" t="s">
        <v>420</v>
      </c>
      <c r="F244" s="33">
        <v>94100</v>
      </c>
      <c r="G244" s="24">
        <v>1</v>
      </c>
      <c r="H244" s="34">
        <v>1</v>
      </c>
      <c r="I244" s="34">
        <v>0</v>
      </c>
      <c r="J244" s="35">
        <v>35</v>
      </c>
      <c r="K244" s="23" t="s">
        <v>1671</v>
      </c>
      <c r="L244" s="24">
        <v>0</v>
      </c>
      <c r="M244" s="23" t="s">
        <v>579</v>
      </c>
    </row>
    <row r="245" spans="1:13" x14ac:dyDescent="0.2">
      <c r="K245" s="23" t="s">
        <v>1756</v>
      </c>
      <c r="L245" s="24">
        <v>1</v>
      </c>
      <c r="M245" s="23" t="s">
        <v>579</v>
      </c>
    </row>
    <row r="246" spans="1:13" x14ac:dyDescent="0.2">
      <c r="B246" s="23" t="s">
        <v>947</v>
      </c>
      <c r="G246" s="24">
        <v>6</v>
      </c>
      <c r="H246" s="34">
        <v>5.61</v>
      </c>
      <c r="J246" s="35">
        <v>973.5</v>
      </c>
    </row>
    <row r="248" spans="1:13" x14ac:dyDescent="0.2">
      <c r="A248" s="23" t="s">
        <v>38</v>
      </c>
      <c r="B248" s="23" t="s">
        <v>1757</v>
      </c>
      <c r="C248" s="23" t="s">
        <v>1758</v>
      </c>
      <c r="D248" s="23" t="s">
        <v>422</v>
      </c>
      <c r="E248" s="23" t="s">
        <v>420</v>
      </c>
      <c r="F248" s="33">
        <v>105521</v>
      </c>
      <c r="G248" s="24">
        <v>1</v>
      </c>
      <c r="H248" s="34">
        <v>1</v>
      </c>
      <c r="I248" s="34">
        <v>0</v>
      </c>
      <c r="J248" s="35">
        <v>54</v>
      </c>
      <c r="K248" s="23" t="s">
        <v>1759</v>
      </c>
      <c r="L248" s="24">
        <v>1</v>
      </c>
      <c r="M248" s="23" t="s">
        <v>595</v>
      </c>
    </row>
    <row r="249" spans="1:13" x14ac:dyDescent="0.2">
      <c r="B249" s="23" t="s">
        <v>1760</v>
      </c>
      <c r="C249" s="23" t="s">
        <v>1761</v>
      </c>
      <c r="D249" s="23" t="s">
        <v>422</v>
      </c>
      <c r="E249" s="23" t="s">
        <v>420</v>
      </c>
      <c r="F249" s="33">
        <v>111854</v>
      </c>
      <c r="G249" s="24">
        <v>1</v>
      </c>
      <c r="H249" s="34">
        <v>1</v>
      </c>
      <c r="I249" s="34">
        <v>0</v>
      </c>
      <c r="J249" s="35">
        <v>28.5</v>
      </c>
      <c r="K249" s="23" t="s">
        <v>1671</v>
      </c>
      <c r="L249" s="24">
        <v>0</v>
      </c>
      <c r="M249" s="23" t="s">
        <v>595</v>
      </c>
    </row>
    <row r="250" spans="1:13" x14ac:dyDescent="0.2">
      <c r="K250" s="23" t="s">
        <v>1762</v>
      </c>
      <c r="L250" s="24">
        <v>1</v>
      </c>
      <c r="M250" s="23" t="s">
        <v>595</v>
      </c>
    </row>
    <row r="251" spans="1:13" x14ac:dyDescent="0.2">
      <c r="B251" s="23" t="s">
        <v>1763</v>
      </c>
      <c r="C251" s="23" t="s">
        <v>1764</v>
      </c>
      <c r="D251" s="23" t="s">
        <v>422</v>
      </c>
      <c r="E251" s="23" t="s">
        <v>420</v>
      </c>
      <c r="F251" s="33">
        <v>109595</v>
      </c>
      <c r="G251" s="24">
        <v>1</v>
      </c>
      <c r="H251" s="34">
        <v>1</v>
      </c>
      <c r="I251" s="34">
        <v>0</v>
      </c>
      <c r="J251" s="35">
        <v>45</v>
      </c>
      <c r="K251" s="23" t="s">
        <v>1765</v>
      </c>
      <c r="L251" s="24">
        <v>1</v>
      </c>
      <c r="M251" s="23" t="s">
        <v>595</v>
      </c>
    </row>
    <row r="252" spans="1:13" x14ac:dyDescent="0.2">
      <c r="B252" s="23" t="s">
        <v>457</v>
      </c>
      <c r="G252" s="24">
        <v>3</v>
      </c>
      <c r="H252" s="34">
        <v>3</v>
      </c>
      <c r="J252" s="35">
        <v>127.5</v>
      </c>
    </row>
    <row r="254" spans="1:13" x14ac:dyDescent="0.2">
      <c r="A254" s="23" t="s">
        <v>39</v>
      </c>
      <c r="B254" s="23" t="s">
        <v>1766</v>
      </c>
      <c r="C254" s="23" t="s">
        <v>1767</v>
      </c>
      <c r="D254" s="23" t="s">
        <v>422</v>
      </c>
      <c r="E254" s="23" t="s">
        <v>420</v>
      </c>
      <c r="F254" s="33">
        <v>81812</v>
      </c>
      <c r="G254" s="24">
        <v>1</v>
      </c>
      <c r="H254" s="34">
        <v>1</v>
      </c>
      <c r="I254" s="34">
        <v>0</v>
      </c>
      <c r="J254" s="35">
        <v>181</v>
      </c>
      <c r="K254" s="23" t="s">
        <v>1768</v>
      </c>
      <c r="L254" s="24">
        <v>1</v>
      </c>
      <c r="M254" s="23" t="s">
        <v>604</v>
      </c>
    </row>
    <row r="255" spans="1:13" x14ac:dyDescent="0.2">
      <c r="B255" s="23" t="s">
        <v>1769</v>
      </c>
      <c r="C255" s="23" t="s">
        <v>1770</v>
      </c>
      <c r="D255" s="23" t="s">
        <v>422</v>
      </c>
      <c r="E255" s="23" t="s">
        <v>420</v>
      </c>
      <c r="F255" s="33">
        <v>72917</v>
      </c>
      <c r="G255" s="24">
        <v>1</v>
      </c>
      <c r="H255" s="34">
        <v>1</v>
      </c>
      <c r="I255" s="34">
        <v>0</v>
      </c>
      <c r="J255" s="35">
        <v>10</v>
      </c>
      <c r="K255" s="23" t="s">
        <v>1771</v>
      </c>
      <c r="L255" s="24">
        <v>0.5</v>
      </c>
      <c r="M255" s="23" t="s">
        <v>600</v>
      </c>
    </row>
    <row r="256" spans="1:13" x14ac:dyDescent="0.2">
      <c r="K256" s="23" t="s">
        <v>1671</v>
      </c>
      <c r="L256" s="24">
        <v>0</v>
      </c>
      <c r="M256" s="23" t="s">
        <v>604</v>
      </c>
    </row>
    <row r="257" spans="1:13" x14ac:dyDescent="0.2">
      <c r="K257" s="23" t="s">
        <v>1772</v>
      </c>
      <c r="L257" s="24">
        <v>0.5</v>
      </c>
      <c r="M257" s="23" t="s">
        <v>604</v>
      </c>
    </row>
    <row r="258" spans="1:13" x14ac:dyDescent="0.2">
      <c r="B258" s="23" t="s">
        <v>1773</v>
      </c>
      <c r="C258" s="23" t="s">
        <v>1767</v>
      </c>
      <c r="D258" s="23" t="s">
        <v>422</v>
      </c>
      <c r="E258" s="23" t="s">
        <v>420</v>
      </c>
      <c r="F258" s="33">
        <v>81668</v>
      </c>
      <c r="G258" s="24">
        <v>1</v>
      </c>
      <c r="H258" s="34">
        <v>1</v>
      </c>
      <c r="I258" s="34">
        <v>0</v>
      </c>
      <c r="J258" s="35">
        <v>197</v>
      </c>
      <c r="K258" s="23" t="s">
        <v>1774</v>
      </c>
      <c r="L258" s="24">
        <v>1</v>
      </c>
      <c r="M258" s="23" t="s">
        <v>604</v>
      </c>
    </row>
    <row r="259" spans="1:13" x14ac:dyDescent="0.2">
      <c r="B259" s="23" t="s">
        <v>1775</v>
      </c>
      <c r="C259" s="23" t="s">
        <v>1776</v>
      </c>
      <c r="D259" s="23" t="s">
        <v>422</v>
      </c>
      <c r="E259" s="23" t="s">
        <v>420</v>
      </c>
      <c r="F259" s="33">
        <v>58533</v>
      </c>
      <c r="G259" s="24">
        <v>1</v>
      </c>
      <c r="H259" s="34">
        <v>1</v>
      </c>
      <c r="I259" s="34">
        <v>0</v>
      </c>
      <c r="J259" s="35">
        <v>129</v>
      </c>
      <c r="K259" s="23" t="s">
        <v>1777</v>
      </c>
      <c r="L259" s="24">
        <v>0</v>
      </c>
      <c r="M259" s="23" t="s">
        <v>1778</v>
      </c>
    </row>
    <row r="260" spans="1:13" x14ac:dyDescent="0.2">
      <c r="K260" s="23" t="s">
        <v>1779</v>
      </c>
      <c r="L260" s="24">
        <v>1</v>
      </c>
      <c r="M260" s="23" t="s">
        <v>604</v>
      </c>
    </row>
    <row r="261" spans="1:13" x14ac:dyDescent="0.2">
      <c r="B261" s="23" t="s">
        <v>1780</v>
      </c>
      <c r="C261" s="23" t="s">
        <v>1781</v>
      </c>
      <c r="D261" s="23" t="s">
        <v>422</v>
      </c>
      <c r="E261" s="23" t="s">
        <v>420</v>
      </c>
      <c r="F261" s="33">
        <v>66361</v>
      </c>
      <c r="G261" s="24">
        <v>1</v>
      </c>
      <c r="H261" s="34">
        <v>0.2</v>
      </c>
      <c r="I261" s="34">
        <v>0</v>
      </c>
      <c r="J261" s="35">
        <v>189</v>
      </c>
      <c r="K261" s="23" t="s">
        <v>1782</v>
      </c>
      <c r="L261" s="24">
        <v>0.2</v>
      </c>
      <c r="M261" s="23" t="s">
        <v>604</v>
      </c>
    </row>
    <row r="262" spans="1:13" x14ac:dyDescent="0.2">
      <c r="K262" s="23" t="s">
        <v>1783</v>
      </c>
      <c r="L262" s="24">
        <v>0.8</v>
      </c>
      <c r="M262" s="23" t="s">
        <v>1778</v>
      </c>
    </row>
    <row r="263" spans="1:13" x14ac:dyDescent="0.2">
      <c r="B263" s="23" t="s">
        <v>1784</v>
      </c>
      <c r="C263" s="23" t="s">
        <v>1781</v>
      </c>
      <c r="D263" s="23" t="s">
        <v>422</v>
      </c>
      <c r="E263" s="23" t="s">
        <v>420</v>
      </c>
      <c r="F263" s="33">
        <v>66154</v>
      </c>
      <c r="G263" s="24">
        <v>1</v>
      </c>
      <c r="H263" s="34">
        <v>1</v>
      </c>
      <c r="I263" s="34">
        <v>0</v>
      </c>
      <c r="J263" s="35">
        <v>435</v>
      </c>
      <c r="K263" s="23" t="s">
        <v>1785</v>
      </c>
      <c r="L263" s="24">
        <v>0</v>
      </c>
      <c r="M263" s="23" t="s">
        <v>1786</v>
      </c>
    </row>
    <row r="264" spans="1:13" x14ac:dyDescent="0.2">
      <c r="K264" s="23" t="s">
        <v>1787</v>
      </c>
      <c r="L264" s="24">
        <v>1</v>
      </c>
      <c r="M264" s="23" t="s">
        <v>604</v>
      </c>
    </row>
    <row r="265" spans="1:13" x14ac:dyDescent="0.2">
      <c r="B265" s="23" t="s">
        <v>1788</v>
      </c>
      <c r="C265" s="23" t="s">
        <v>1781</v>
      </c>
      <c r="D265" s="23" t="s">
        <v>422</v>
      </c>
      <c r="E265" s="23" t="s">
        <v>420</v>
      </c>
      <c r="F265" s="33">
        <v>70000</v>
      </c>
      <c r="G265" s="24">
        <v>1</v>
      </c>
      <c r="H265" s="34">
        <v>1</v>
      </c>
      <c r="I265" s="34">
        <v>0</v>
      </c>
      <c r="J265" s="35">
        <v>106</v>
      </c>
      <c r="K265" s="23" t="s">
        <v>1667</v>
      </c>
      <c r="L265" s="24">
        <v>0</v>
      </c>
      <c r="M265" s="23" t="s">
        <v>604</v>
      </c>
    </row>
    <row r="266" spans="1:13" x14ac:dyDescent="0.2">
      <c r="K266" s="23" t="s">
        <v>1789</v>
      </c>
      <c r="L266" s="24">
        <v>1</v>
      </c>
      <c r="M266" s="23" t="s">
        <v>604</v>
      </c>
    </row>
    <row r="267" spans="1:13" x14ac:dyDescent="0.2">
      <c r="B267" s="23" t="s">
        <v>1790</v>
      </c>
      <c r="C267" s="23" t="s">
        <v>1776</v>
      </c>
      <c r="D267" s="23" t="s">
        <v>422</v>
      </c>
      <c r="E267" s="23" t="s">
        <v>420</v>
      </c>
      <c r="F267" s="33">
        <v>59000</v>
      </c>
      <c r="G267" s="24">
        <v>1</v>
      </c>
      <c r="H267" s="34">
        <v>1</v>
      </c>
      <c r="I267" s="34">
        <v>0</v>
      </c>
      <c r="J267" s="35">
        <v>154</v>
      </c>
      <c r="K267" s="23" t="s">
        <v>1791</v>
      </c>
      <c r="L267" s="24">
        <v>1</v>
      </c>
      <c r="M267" s="23" t="s">
        <v>604</v>
      </c>
    </row>
    <row r="268" spans="1:13" x14ac:dyDescent="0.2">
      <c r="B268" s="23" t="s">
        <v>593</v>
      </c>
      <c r="G268" s="24">
        <v>8</v>
      </c>
      <c r="H268" s="34">
        <v>7.2</v>
      </c>
      <c r="J268" s="35">
        <v>1401</v>
      </c>
    </row>
    <row r="270" spans="1:13" x14ac:dyDescent="0.2">
      <c r="A270" s="22" t="s">
        <v>3</v>
      </c>
    </row>
    <row r="271" spans="1:13" x14ac:dyDescent="0.2">
      <c r="A271" s="23" t="s">
        <v>41</v>
      </c>
      <c r="B271" s="23" t="s">
        <v>1792</v>
      </c>
      <c r="C271" s="23" t="s">
        <v>261</v>
      </c>
      <c r="D271" s="23" t="s">
        <v>422</v>
      </c>
      <c r="E271" s="23" t="s">
        <v>420</v>
      </c>
      <c r="F271" s="33">
        <v>80512</v>
      </c>
      <c r="G271" s="24">
        <v>1</v>
      </c>
      <c r="H271" s="34">
        <v>1</v>
      </c>
      <c r="I271" s="34">
        <v>0</v>
      </c>
      <c r="J271" s="35">
        <v>594</v>
      </c>
      <c r="K271" s="23" t="s">
        <v>1793</v>
      </c>
      <c r="L271" s="24">
        <v>1</v>
      </c>
      <c r="M271" s="23" t="s">
        <v>619</v>
      </c>
    </row>
    <row r="272" spans="1:13" x14ac:dyDescent="0.2">
      <c r="B272" s="23" t="s">
        <v>1794</v>
      </c>
      <c r="C272" s="23" t="s">
        <v>261</v>
      </c>
      <c r="D272" s="23" t="s">
        <v>422</v>
      </c>
      <c r="E272" s="23" t="s">
        <v>420</v>
      </c>
      <c r="F272" s="33">
        <v>81756</v>
      </c>
      <c r="G272" s="24">
        <v>1</v>
      </c>
      <c r="H272" s="34">
        <v>1</v>
      </c>
      <c r="I272" s="34">
        <v>0</v>
      </c>
      <c r="J272" s="35">
        <v>146</v>
      </c>
      <c r="K272" s="23" t="s">
        <v>1795</v>
      </c>
      <c r="L272" s="24">
        <v>1</v>
      </c>
      <c r="M272" s="23" t="s">
        <v>619</v>
      </c>
    </row>
    <row r="273" spans="2:13" x14ac:dyDescent="0.2">
      <c r="B273" s="23" t="s">
        <v>1796</v>
      </c>
      <c r="C273" s="23" t="s">
        <v>261</v>
      </c>
      <c r="D273" s="23" t="s">
        <v>422</v>
      </c>
      <c r="E273" s="23" t="s">
        <v>420</v>
      </c>
      <c r="F273" s="33">
        <v>73837</v>
      </c>
      <c r="G273" s="24">
        <v>1</v>
      </c>
      <c r="H273" s="34">
        <v>1</v>
      </c>
      <c r="I273" s="34">
        <v>0</v>
      </c>
      <c r="J273" s="35">
        <v>186</v>
      </c>
      <c r="K273" s="23" t="s">
        <v>1797</v>
      </c>
      <c r="L273" s="24">
        <v>1</v>
      </c>
      <c r="M273" s="23" t="s">
        <v>619</v>
      </c>
    </row>
    <row r="274" spans="2:13" x14ac:dyDescent="0.2">
      <c r="B274" s="23" t="s">
        <v>1798</v>
      </c>
      <c r="C274" s="23" t="s">
        <v>261</v>
      </c>
      <c r="D274" s="23" t="s">
        <v>422</v>
      </c>
      <c r="E274" s="23" t="s">
        <v>420</v>
      </c>
      <c r="F274" s="33">
        <v>73853</v>
      </c>
      <c r="G274" s="24">
        <v>1</v>
      </c>
      <c r="H274" s="34">
        <v>1</v>
      </c>
      <c r="I274" s="34">
        <v>0</v>
      </c>
      <c r="J274" s="35">
        <v>162</v>
      </c>
      <c r="K274" s="23" t="s">
        <v>1799</v>
      </c>
      <c r="L274" s="24">
        <v>1</v>
      </c>
      <c r="M274" s="23" t="s">
        <v>619</v>
      </c>
    </row>
    <row r="275" spans="2:13" x14ac:dyDescent="0.2">
      <c r="B275" s="23" t="s">
        <v>1800</v>
      </c>
      <c r="C275" s="23" t="s">
        <v>261</v>
      </c>
      <c r="D275" s="23" t="s">
        <v>422</v>
      </c>
      <c r="E275" s="23" t="s">
        <v>420</v>
      </c>
      <c r="F275" s="33">
        <v>68717</v>
      </c>
      <c r="G275" s="24">
        <v>1</v>
      </c>
      <c r="H275" s="34">
        <v>1</v>
      </c>
      <c r="I275" s="34">
        <v>0</v>
      </c>
      <c r="J275" s="35">
        <v>267</v>
      </c>
      <c r="K275" s="23" t="s">
        <v>1801</v>
      </c>
      <c r="L275" s="24">
        <v>1</v>
      </c>
      <c r="M275" s="23" t="s">
        <v>619</v>
      </c>
    </row>
    <row r="276" spans="2:13" x14ac:dyDescent="0.2">
      <c r="B276" s="23" t="s">
        <v>1802</v>
      </c>
      <c r="C276" s="23" t="s">
        <v>1803</v>
      </c>
      <c r="D276" s="23" t="s">
        <v>422</v>
      </c>
      <c r="E276" s="23" t="s">
        <v>420</v>
      </c>
      <c r="F276" s="33">
        <v>80184</v>
      </c>
      <c r="G276" s="24">
        <v>1</v>
      </c>
      <c r="H276" s="34">
        <v>1</v>
      </c>
      <c r="I276" s="34">
        <v>0</v>
      </c>
      <c r="J276" s="35">
        <v>69</v>
      </c>
      <c r="K276" s="23" t="s">
        <v>1804</v>
      </c>
      <c r="L276" s="24">
        <v>0.5</v>
      </c>
      <c r="M276" s="23" t="s">
        <v>619</v>
      </c>
    </row>
    <row r="277" spans="2:13" x14ac:dyDescent="0.2">
      <c r="K277" s="23" t="s">
        <v>1804</v>
      </c>
      <c r="L277" s="24">
        <v>0.5</v>
      </c>
      <c r="M277" s="23" t="s">
        <v>614</v>
      </c>
    </row>
    <row r="278" spans="2:13" x14ac:dyDescent="0.2">
      <c r="B278" s="23" t="s">
        <v>1805</v>
      </c>
      <c r="C278" s="23" t="s">
        <v>261</v>
      </c>
      <c r="D278" s="23" t="s">
        <v>422</v>
      </c>
      <c r="E278" s="23" t="s">
        <v>420</v>
      </c>
      <c r="F278" s="33">
        <v>80540</v>
      </c>
      <c r="G278" s="24">
        <v>1</v>
      </c>
      <c r="H278" s="34">
        <v>1</v>
      </c>
      <c r="I278" s="34">
        <v>0</v>
      </c>
      <c r="J278" s="35">
        <v>95</v>
      </c>
      <c r="K278" s="23" t="s">
        <v>1806</v>
      </c>
      <c r="L278" s="24">
        <v>1</v>
      </c>
      <c r="M278" s="23" t="s">
        <v>619</v>
      </c>
    </row>
    <row r="279" spans="2:13" x14ac:dyDescent="0.2">
      <c r="B279" s="23" t="s">
        <v>1807</v>
      </c>
      <c r="C279" s="23" t="s">
        <v>112</v>
      </c>
      <c r="D279" s="23" t="s">
        <v>422</v>
      </c>
      <c r="E279" s="23" t="s">
        <v>420</v>
      </c>
      <c r="F279" s="33">
        <v>60524</v>
      </c>
      <c r="G279" s="24">
        <v>1</v>
      </c>
      <c r="H279" s="34">
        <v>1</v>
      </c>
      <c r="I279" s="34">
        <v>0</v>
      </c>
      <c r="J279" s="35">
        <v>129</v>
      </c>
      <c r="K279" s="23" t="s">
        <v>1808</v>
      </c>
      <c r="L279" s="24">
        <v>1</v>
      </c>
      <c r="M279" s="23" t="s">
        <v>619</v>
      </c>
    </row>
    <row r="280" spans="2:13" x14ac:dyDescent="0.2">
      <c r="B280" s="23" t="s">
        <v>1809</v>
      </c>
      <c r="C280" s="23" t="s">
        <v>261</v>
      </c>
      <c r="D280" s="23" t="s">
        <v>422</v>
      </c>
      <c r="E280" s="23" t="s">
        <v>420</v>
      </c>
      <c r="F280" s="33">
        <v>78158</v>
      </c>
      <c r="G280" s="24">
        <v>1</v>
      </c>
      <c r="H280" s="34">
        <v>1</v>
      </c>
      <c r="I280" s="34">
        <v>0</v>
      </c>
      <c r="J280" s="35">
        <v>156</v>
      </c>
      <c r="K280" s="23" t="s">
        <v>1810</v>
      </c>
      <c r="L280" s="24">
        <v>1</v>
      </c>
      <c r="M280" s="23" t="s">
        <v>619</v>
      </c>
    </row>
    <row r="281" spans="2:13" x14ac:dyDescent="0.2">
      <c r="B281" s="23" t="s">
        <v>1811</v>
      </c>
      <c r="C281" s="23" t="s">
        <v>1812</v>
      </c>
      <c r="D281" s="23" t="s">
        <v>422</v>
      </c>
      <c r="E281" s="23" t="s">
        <v>420</v>
      </c>
      <c r="F281" s="33">
        <v>59735</v>
      </c>
      <c r="G281" s="24">
        <v>1</v>
      </c>
      <c r="H281" s="34">
        <v>1</v>
      </c>
      <c r="I281" s="34">
        <v>0</v>
      </c>
      <c r="J281" s="35">
        <v>211.5</v>
      </c>
      <c r="K281" s="23" t="s">
        <v>1813</v>
      </c>
      <c r="L281" s="24">
        <v>0</v>
      </c>
      <c r="M281" s="23" t="s">
        <v>619</v>
      </c>
    </row>
    <row r="282" spans="2:13" x14ac:dyDescent="0.2">
      <c r="K282" s="23" t="s">
        <v>1814</v>
      </c>
      <c r="L282" s="24">
        <v>1</v>
      </c>
      <c r="M282" s="23" t="s">
        <v>619</v>
      </c>
    </row>
    <row r="283" spans="2:13" x14ac:dyDescent="0.2">
      <c r="B283" s="23" t="s">
        <v>1815</v>
      </c>
      <c r="C283" s="23" t="s">
        <v>261</v>
      </c>
      <c r="D283" s="23" t="s">
        <v>422</v>
      </c>
      <c r="E283" s="23" t="s">
        <v>420</v>
      </c>
      <c r="F283" s="33">
        <v>114000</v>
      </c>
      <c r="G283" s="24">
        <v>1</v>
      </c>
      <c r="H283" s="34">
        <v>0.78</v>
      </c>
      <c r="I283" s="34">
        <v>0.22</v>
      </c>
      <c r="J283" s="35">
        <v>55</v>
      </c>
      <c r="K283" s="23" t="s">
        <v>1816</v>
      </c>
      <c r="L283" s="24">
        <v>0.22</v>
      </c>
      <c r="M283" s="23" t="s">
        <v>1817</v>
      </c>
    </row>
    <row r="284" spans="2:13" x14ac:dyDescent="0.2">
      <c r="K284" s="23" t="s">
        <v>1668</v>
      </c>
      <c r="L284" s="24">
        <v>0</v>
      </c>
      <c r="M284" s="23" t="s">
        <v>1273</v>
      </c>
    </row>
    <row r="285" spans="2:13" x14ac:dyDescent="0.2">
      <c r="K285" s="23" t="s">
        <v>1818</v>
      </c>
      <c r="L285" s="24">
        <v>0.78</v>
      </c>
      <c r="M285" s="23" t="s">
        <v>619</v>
      </c>
    </row>
    <row r="286" spans="2:13" x14ac:dyDescent="0.2">
      <c r="B286" s="23" t="s">
        <v>1819</v>
      </c>
      <c r="C286" s="23" t="s">
        <v>112</v>
      </c>
      <c r="D286" s="23" t="s">
        <v>422</v>
      </c>
      <c r="E286" s="23" t="s">
        <v>420</v>
      </c>
      <c r="F286" s="33">
        <v>64999</v>
      </c>
      <c r="G286" s="24">
        <v>1</v>
      </c>
      <c r="H286" s="34">
        <v>1</v>
      </c>
      <c r="I286" s="34">
        <v>0</v>
      </c>
      <c r="J286" s="35">
        <v>87</v>
      </c>
      <c r="K286" s="23" t="s">
        <v>1820</v>
      </c>
      <c r="L286" s="24">
        <v>1</v>
      </c>
      <c r="M286" s="23" t="s">
        <v>619</v>
      </c>
    </row>
    <row r="287" spans="2:13" x14ac:dyDescent="0.2">
      <c r="B287" s="23" t="s">
        <v>1821</v>
      </c>
      <c r="C287" s="23" t="s">
        <v>261</v>
      </c>
      <c r="D287" s="23" t="s">
        <v>422</v>
      </c>
      <c r="E287" s="23" t="s">
        <v>420</v>
      </c>
      <c r="F287" s="33">
        <v>81542</v>
      </c>
      <c r="G287" s="24">
        <v>1</v>
      </c>
      <c r="H287" s="34">
        <v>1</v>
      </c>
      <c r="I287" s="34">
        <v>0</v>
      </c>
      <c r="J287" s="35">
        <v>119</v>
      </c>
      <c r="K287" s="23" t="s">
        <v>1822</v>
      </c>
      <c r="L287" s="24">
        <v>1</v>
      </c>
      <c r="M287" s="23" t="s">
        <v>619</v>
      </c>
    </row>
    <row r="288" spans="2:13" x14ac:dyDescent="0.2">
      <c r="B288" s="23" t="s">
        <v>1823</v>
      </c>
      <c r="C288" s="23" t="s">
        <v>261</v>
      </c>
      <c r="D288" s="23" t="s">
        <v>422</v>
      </c>
      <c r="E288" s="23" t="s">
        <v>420</v>
      </c>
      <c r="F288" s="33">
        <v>78715</v>
      </c>
      <c r="G288" s="24">
        <v>1</v>
      </c>
      <c r="H288" s="34">
        <v>1</v>
      </c>
      <c r="I288" s="34">
        <v>0</v>
      </c>
      <c r="J288" s="35">
        <v>0</v>
      </c>
      <c r="K288" s="23" t="s">
        <v>1824</v>
      </c>
      <c r="L288" s="24">
        <v>1</v>
      </c>
      <c r="M288" s="23" t="s">
        <v>619</v>
      </c>
    </row>
    <row r="289" spans="1:13" x14ac:dyDescent="0.2">
      <c r="B289" s="23" t="s">
        <v>1825</v>
      </c>
      <c r="C289" s="23" t="s">
        <v>112</v>
      </c>
      <c r="D289" s="23" t="s">
        <v>422</v>
      </c>
      <c r="E289" s="23" t="s">
        <v>420</v>
      </c>
      <c r="F289" s="33">
        <v>62274</v>
      </c>
      <c r="G289" s="24">
        <v>0.75</v>
      </c>
      <c r="H289" s="34">
        <v>1</v>
      </c>
      <c r="I289" s="34">
        <v>0</v>
      </c>
      <c r="J289" s="35">
        <v>0</v>
      </c>
      <c r="K289" s="23" t="s">
        <v>1826</v>
      </c>
      <c r="L289" s="24">
        <v>0.75</v>
      </c>
      <c r="M289" s="23" t="s">
        <v>619</v>
      </c>
    </row>
    <row r="290" spans="1:13" x14ac:dyDescent="0.2">
      <c r="B290" s="23" t="s">
        <v>1827</v>
      </c>
      <c r="C290" s="23" t="s">
        <v>1828</v>
      </c>
      <c r="D290" s="23" t="s">
        <v>422</v>
      </c>
      <c r="E290" s="23" t="s">
        <v>420</v>
      </c>
      <c r="F290" s="33">
        <v>60000</v>
      </c>
      <c r="G290" s="24">
        <v>1</v>
      </c>
      <c r="H290" s="34">
        <v>1</v>
      </c>
      <c r="I290" s="34">
        <v>0</v>
      </c>
      <c r="J290" s="35">
        <v>69</v>
      </c>
      <c r="K290" s="23" t="s">
        <v>1829</v>
      </c>
      <c r="L290" s="24">
        <v>1</v>
      </c>
      <c r="M290" s="23" t="s">
        <v>619</v>
      </c>
    </row>
    <row r="291" spans="1:13" x14ac:dyDescent="0.2">
      <c r="B291" s="23" t="s">
        <v>1411</v>
      </c>
      <c r="G291" s="24">
        <v>15.75</v>
      </c>
      <c r="H291" s="34">
        <v>15.53</v>
      </c>
      <c r="J291" s="35">
        <v>2345.5</v>
      </c>
    </row>
    <row r="293" spans="1:13" x14ac:dyDescent="0.2">
      <c r="A293" s="23" t="s">
        <v>42</v>
      </c>
      <c r="B293" s="23" t="s">
        <v>1830</v>
      </c>
      <c r="C293" s="23" t="s">
        <v>1831</v>
      </c>
      <c r="D293" s="23" t="s">
        <v>422</v>
      </c>
      <c r="E293" s="23" t="s">
        <v>420</v>
      </c>
      <c r="F293" s="33">
        <v>129514</v>
      </c>
      <c r="G293" s="24">
        <v>0.55000000000000004</v>
      </c>
      <c r="H293" s="34">
        <v>1</v>
      </c>
      <c r="I293" s="34">
        <v>0</v>
      </c>
      <c r="J293" s="35">
        <v>27</v>
      </c>
      <c r="K293" s="23" t="s">
        <v>1832</v>
      </c>
      <c r="L293" s="24">
        <v>0.55000000000000004</v>
      </c>
      <c r="M293" s="23" t="s">
        <v>646</v>
      </c>
    </row>
    <row r="294" spans="1:13" x14ac:dyDescent="0.2">
      <c r="B294" s="23" t="s">
        <v>1833</v>
      </c>
      <c r="C294" s="23" t="s">
        <v>1831</v>
      </c>
      <c r="D294" s="23" t="s">
        <v>422</v>
      </c>
      <c r="E294" s="23" t="s">
        <v>420</v>
      </c>
      <c r="F294" s="33">
        <v>94143</v>
      </c>
      <c r="G294" s="24">
        <v>1</v>
      </c>
      <c r="H294" s="34">
        <v>1</v>
      </c>
      <c r="I294" s="34">
        <v>0</v>
      </c>
      <c r="J294" s="35">
        <v>1018</v>
      </c>
      <c r="K294" s="23" t="s">
        <v>1834</v>
      </c>
      <c r="L294" s="24">
        <v>1</v>
      </c>
      <c r="M294" s="23" t="s">
        <v>646</v>
      </c>
    </row>
    <row r="295" spans="1:13" x14ac:dyDescent="0.2">
      <c r="B295" s="23" t="s">
        <v>1835</v>
      </c>
      <c r="C295" s="23" t="s">
        <v>1831</v>
      </c>
      <c r="D295" s="23" t="s">
        <v>422</v>
      </c>
      <c r="E295" s="23" t="s">
        <v>420</v>
      </c>
      <c r="F295" s="33">
        <v>99658</v>
      </c>
      <c r="G295" s="24">
        <v>1</v>
      </c>
      <c r="H295" s="34">
        <v>1</v>
      </c>
      <c r="I295" s="34">
        <v>0</v>
      </c>
      <c r="J295" s="35">
        <v>38</v>
      </c>
      <c r="K295" s="23" t="s">
        <v>1836</v>
      </c>
      <c r="L295" s="24">
        <v>1</v>
      </c>
      <c r="M295" s="23" t="s">
        <v>646</v>
      </c>
    </row>
    <row r="296" spans="1:13" x14ac:dyDescent="0.2">
      <c r="B296" s="23" t="s">
        <v>1837</v>
      </c>
      <c r="C296" s="23" t="s">
        <v>1831</v>
      </c>
      <c r="D296" s="23" t="s">
        <v>422</v>
      </c>
      <c r="E296" s="23" t="s">
        <v>420</v>
      </c>
      <c r="F296" s="33">
        <v>81668</v>
      </c>
      <c r="G296" s="24">
        <v>1</v>
      </c>
      <c r="H296" s="34">
        <v>1</v>
      </c>
      <c r="I296" s="34">
        <v>0</v>
      </c>
      <c r="J296" s="35">
        <v>125</v>
      </c>
      <c r="K296" s="23" t="s">
        <v>1838</v>
      </c>
      <c r="L296" s="24">
        <v>1</v>
      </c>
      <c r="M296" s="23" t="s">
        <v>646</v>
      </c>
    </row>
    <row r="297" spans="1:13" x14ac:dyDescent="0.2">
      <c r="B297" s="23" t="s">
        <v>1839</v>
      </c>
      <c r="C297" s="23" t="s">
        <v>1831</v>
      </c>
      <c r="D297" s="23" t="s">
        <v>422</v>
      </c>
      <c r="E297" s="23" t="s">
        <v>420</v>
      </c>
      <c r="F297" s="33">
        <v>90654</v>
      </c>
      <c r="G297" s="24">
        <v>1</v>
      </c>
      <c r="H297" s="34">
        <v>1</v>
      </c>
      <c r="I297" s="34">
        <v>0</v>
      </c>
      <c r="J297" s="35">
        <v>400</v>
      </c>
      <c r="K297" s="23" t="s">
        <v>1840</v>
      </c>
      <c r="L297" s="24">
        <v>1</v>
      </c>
      <c r="M297" s="23" t="s">
        <v>646</v>
      </c>
    </row>
    <row r="298" spans="1:13" x14ac:dyDescent="0.2">
      <c r="B298" s="23" t="s">
        <v>1841</v>
      </c>
      <c r="C298" s="23" t="s">
        <v>1831</v>
      </c>
      <c r="D298" s="23" t="s">
        <v>422</v>
      </c>
      <c r="E298" s="23" t="s">
        <v>507</v>
      </c>
      <c r="F298" s="33">
        <v>124272</v>
      </c>
      <c r="G298" s="24">
        <v>0.35</v>
      </c>
      <c r="H298" s="34">
        <v>1</v>
      </c>
      <c r="I298" s="34">
        <v>0</v>
      </c>
      <c r="J298" s="35">
        <v>41</v>
      </c>
      <c r="K298" s="23" t="s">
        <v>1842</v>
      </c>
      <c r="L298" s="24">
        <v>0.35</v>
      </c>
      <c r="M298" s="23" t="s">
        <v>646</v>
      </c>
    </row>
    <row r="299" spans="1:13" x14ac:dyDescent="0.2">
      <c r="B299" s="23" t="s">
        <v>1843</v>
      </c>
      <c r="C299" s="23" t="s">
        <v>1844</v>
      </c>
      <c r="D299" s="23" t="s">
        <v>422</v>
      </c>
      <c r="E299" s="23" t="s">
        <v>420</v>
      </c>
      <c r="F299" s="33">
        <v>114596</v>
      </c>
      <c r="G299" s="24">
        <v>1</v>
      </c>
      <c r="H299" s="34">
        <v>1</v>
      </c>
      <c r="I299" s="34">
        <v>0</v>
      </c>
      <c r="J299" s="35">
        <v>187</v>
      </c>
      <c r="K299" s="23" t="s">
        <v>1845</v>
      </c>
      <c r="L299" s="24">
        <v>0</v>
      </c>
      <c r="M299" s="23" t="s">
        <v>646</v>
      </c>
    </row>
    <row r="300" spans="1:13" x14ac:dyDescent="0.2">
      <c r="K300" s="23" t="s">
        <v>1846</v>
      </c>
      <c r="L300" s="24">
        <v>1</v>
      </c>
      <c r="M300" s="23" t="s">
        <v>646</v>
      </c>
    </row>
    <row r="301" spans="1:13" x14ac:dyDescent="0.2">
      <c r="B301" s="23" t="s">
        <v>1847</v>
      </c>
      <c r="C301" s="23" t="s">
        <v>1831</v>
      </c>
      <c r="D301" s="23" t="s">
        <v>422</v>
      </c>
      <c r="E301" s="23" t="s">
        <v>420</v>
      </c>
      <c r="F301" s="33">
        <v>131598</v>
      </c>
      <c r="G301" s="24">
        <v>1</v>
      </c>
      <c r="H301" s="34">
        <v>1</v>
      </c>
      <c r="I301" s="34">
        <v>0</v>
      </c>
      <c r="J301" s="35">
        <v>1578</v>
      </c>
      <c r="K301" s="23" t="s">
        <v>1848</v>
      </c>
      <c r="L301" s="24">
        <v>1</v>
      </c>
      <c r="M301" s="23" t="s">
        <v>646</v>
      </c>
    </row>
    <row r="302" spans="1:13" x14ac:dyDescent="0.2">
      <c r="B302" s="23" t="s">
        <v>1849</v>
      </c>
      <c r="C302" s="23" t="s">
        <v>1850</v>
      </c>
      <c r="D302" s="23" t="s">
        <v>422</v>
      </c>
      <c r="E302" s="23" t="s">
        <v>420</v>
      </c>
      <c r="F302" s="33">
        <v>63236</v>
      </c>
      <c r="G302" s="24">
        <v>1</v>
      </c>
      <c r="H302" s="34">
        <v>1</v>
      </c>
      <c r="I302" s="34">
        <v>0</v>
      </c>
      <c r="J302" s="35">
        <v>40</v>
      </c>
      <c r="K302" s="23" t="s">
        <v>1851</v>
      </c>
      <c r="L302" s="24">
        <v>1</v>
      </c>
      <c r="M302" s="23" t="s">
        <v>646</v>
      </c>
    </row>
    <row r="303" spans="1:13" x14ac:dyDescent="0.2">
      <c r="B303" s="23" t="s">
        <v>1852</v>
      </c>
      <c r="C303" s="23" t="s">
        <v>1850</v>
      </c>
      <c r="D303" s="23" t="s">
        <v>422</v>
      </c>
      <c r="E303" s="23" t="s">
        <v>420</v>
      </c>
      <c r="F303" s="33">
        <v>63236</v>
      </c>
      <c r="G303" s="24">
        <v>1</v>
      </c>
      <c r="H303" s="34">
        <v>1</v>
      </c>
      <c r="I303" s="34">
        <v>0</v>
      </c>
      <c r="J303" s="35">
        <v>19</v>
      </c>
      <c r="K303" s="23" t="s">
        <v>1853</v>
      </c>
      <c r="L303" s="24">
        <v>1</v>
      </c>
      <c r="M303" s="23" t="s">
        <v>646</v>
      </c>
    </row>
    <row r="304" spans="1:13" x14ac:dyDescent="0.2">
      <c r="B304" s="23" t="s">
        <v>1854</v>
      </c>
      <c r="C304" s="23" t="s">
        <v>1831</v>
      </c>
      <c r="D304" s="23" t="s">
        <v>422</v>
      </c>
      <c r="E304" s="23" t="s">
        <v>420</v>
      </c>
      <c r="F304" s="33">
        <v>109651</v>
      </c>
      <c r="G304" s="24">
        <v>1</v>
      </c>
      <c r="H304" s="34">
        <v>1</v>
      </c>
      <c r="I304" s="34">
        <v>0</v>
      </c>
      <c r="J304" s="35">
        <v>77</v>
      </c>
      <c r="K304" s="23" t="s">
        <v>1855</v>
      </c>
      <c r="L304" s="24">
        <v>1</v>
      </c>
      <c r="M304" s="23" t="s">
        <v>646</v>
      </c>
    </row>
    <row r="305" spans="1:13" x14ac:dyDescent="0.2">
      <c r="B305" s="23" t="s">
        <v>1856</v>
      </c>
      <c r="C305" s="23" t="s">
        <v>307</v>
      </c>
      <c r="D305" s="23" t="s">
        <v>422</v>
      </c>
      <c r="E305" s="23" t="s">
        <v>420</v>
      </c>
      <c r="F305" s="33">
        <v>60801</v>
      </c>
      <c r="G305" s="24">
        <v>1</v>
      </c>
      <c r="H305" s="34">
        <v>1</v>
      </c>
      <c r="I305" s="34">
        <v>0</v>
      </c>
      <c r="J305" s="35">
        <v>248</v>
      </c>
      <c r="K305" s="23" t="s">
        <v>1857</v>
      </c>
      <c r="L305" s="24">
        <v>1</v>
      </c>
      <c r="M305" s="23" t="s">
        <v>646</v>
      </c>
    </row>
    <row r="306" spans="1:13" x14ac:dyDescent="0.2">
      <c r="B306" s="23" t="s">
        <v>1858</v>
      </c>
      <c r="C306" s="23" t="s">
        <v>307</v>
      </c>
      <c r="D306" s="23" t="s">
        <v>422</v>
      </c>
      <c r="E306" s="23" t="s">
        <v>420</v>
      </c>
      <c r="F306" s="33">
        <v>73691</v>
      </c>
      <c r="G306" s="24">
        <v>1</v>
      </c>
      <c r="H306" s="34">
        <v>1</v>
      </c>
      <c r="I306" s="34">
        <v>0</v>
      </c>
      <c r="J306" s="35">
        <v>31</v>
      </c>
      <c r="K306" s="23" t="s">
        <v>1859</v>
      </c>
      <c r="L306" s="24">
        <v>1</v>
      </c>
      <c r="M306" s="23" t="s">
        <v>646</v>
      </c>
    </row>
    <row r="307" spans="1:13" x14ac:dyDescent="0.2">
      <c r="B307" s="23" t="s">
        <v>1860</v>
      </c>
      <c r="C307" s="23" t="s">
        <v>1850</v>
      </c>
      <c r="D307" s="23" t="s">
        <v>422</v>
      </c>
      <c r="E307" s="23" t="s">
        <v>420</v>
      </c>
      <c r="F307" s="33">
        <v>116139</v>
      </c>
      <c r="G307" s="24">
        <v>0.5</v>
      </c>
      <c r="H307" s="34">
        <v>1</v>
      </c>
      <c r="I307" s="34">
        <v>0</v>
      </c>
      <c r="J307" s="35">
        <v>21</v>
      </c>
      <c r="K307" s="23" t="s">
        <v>1861</v>
      </c>
      <c r="L307" s="24">
        <v>0.5</v>
      </c>
      <c r="M307" s="23" t="s">
        <v>646</v>
      </c>
    </row>
    <row r="308" spans="1:13" x14ac:dyDescent="0.2">
      <c r="B308" s="23" t="s">
        <v>1862</v>
      </c>
      <c r="C308" s="23" t="s">
        <v>307</v>
      </c>
      <c r="D308" s="23" t="s">
        <v>422</v>
      </c>
      <c r="E308" s="23" t="s">
        <v>420</v>
      </c>
      <c r="F308" s="33">
        <v>66000</v>
      </c>
      <c r="G308" s="24">
        <v>1</v>
      </c>
      <c r="H308" s="34">
        <v>0.54549999999999998</v>
      </c>
      <c r="I308" s="34">
        <v>0.45450000000000002</v>
      </c>
      <c r="J308" s="35">
        <v>0</v>
      </c>
      <c r="K308" s="23" t="s">
        <v>1863</v>
      </c>
      <c r="L308" s="24">
        <v>0.54549999999999998</v>
      </c>
      <c r="M308" s="23" t="s">
        <v>646</v>
      </c>
    </row>
    <row r="309" spans="1:13" x14ac:dyDescent="0.2">
      <c r="K309" s="23" t="s">
        <v>1863</v>
      </c>
      <c r="L309" s="24">
        <v>0.45450000000000002</v>
      </c>
      <c r="M309" s="23" t="s">
        <v>1864</v>
      </c>
    </row>
    <row r="310" spans="1:13" x14ac:dyDescent="0.2">
      <c r="B310" s="23" t="s">
        <v>1103</v>
      </c>
      <c r="G310" s="24">
        <v>13.4</v>
      </c>
      <c r="H310" s="34">
        <v>12.945499999999999</v>
      </c>
      <c r="J310" s="35">
        <v>3850</v>
      </c>
    </row>
    <row r="312" spans="1:13" x14ac:dyDescent="0.2">
      <c r="A312" s="23" t="s">
        <v>43</v>
      </c>
      <c r="B312" s="23" t="s">
        <v>1865</v>
      </c>
      <c r="C312" s="23" t="s">
        <v>1866</v>
      </c>
      <c r="D312" s="23" t="s">
        <v>422</v>
      </c>
      <c r="E312" s="23" t="s">
        <v>420</v>
      </c>
      <c r="F312" s="33">
        <v>95493</v>
      </c>
      <c r="G312" s="24">
        <v>1</v>
      </c>
      <c r="H312" s="34">
        <v>1</v>
      </c>
      <c r="I312" s="34">
        <v>0</v>
      </c>
      <c r="J312" s="35">
        <v>154</v>
      </c>
      <c r="K312" s="23" t="s">
        <v>1867</v>
      </c>
      <c r="L312" s="24">
        <v>1</v>
      </c>
      <c r="M312" s="23" t="s">
        <v>657</v>
      </c>
    </row>
    <row r="313" spans="1:13" x14ac:dyDescent="0.2">
      <c r="B313" s="23" t="s">
        <v>1868</v>
      </c>
      <c r="C313" s="23" t="s">
        <v>1866</v>
      </c>
      <c r="D313" s="23" t="s">
        <v>422</v>
      </c>
      <c r="E313" s="23" t="s">
        <v>420</v>
      </c>
      <c r="F313" s="33">
        <v>89250</v>
      </c>
      <c r="G313" s="24">
        <v>1</v>
      </c>
      <c r="H313" s="34">
        <v>1</v>
      </c>
      <c r="I313" s="34">
        <v>0</v>
      </c>
      <c r="J313" s="35">
        <v>81</v>
      </c>
      <c r="K313" s="23" t="s">
        <v>1869</v>
      </c>
      <c r="L313" s="24">
        <v>1</v>
      </c>
      <c r="M313" s="23" t="s">
        <v>657</v>
      </c>
    </row>
    <row r="314" spans="1:13" x14ac:dyDescent="0.2">
      <c r="B314" s="23" t="s">
        <v>1870</v>
      </c>
      <c r="C314" s="23" t="s">
        <v>1871</v>
      </c>
      <c r="D314" s="23" t="s">
        <v>422</v>
      </c>
      <c r="E314" s="23" t="s">
        <v>420</v>
      </c>
      <c r="F314" s="33">
        <v>86965</v>
      </c>
      <c r="G314" s="24">
        <v>1</v>
      </c>
      <c r="H314" s="34">
        <v>1</v>
      </c>
      <c r="I314" s="34">
        <v>0</v>
      </c>
      <c r="J314" s="35">
        <v>535</v>
      </c>
      <c r="K314" s="23" t="s">
        <v>1872</v>
      </c>
      <c r="L314" s="24">
        <v>1</v>
      </c>
      <c r="M314" s="23" t="s">
        <v>657</v>
      </c>
    </row>
    <row r="315" spans="1:13" x14ac:dyDescent="0.2">
      <c r="B315" s="23" t="s">
        <v>1873</v>
      </c>
      <c r="C315" s="23" t="s">
        <v>1866</v>
      </c>
      <c r="D315" s="23" t="s">
        <v>422</v>
      </c>
      <c r="E315" s="23" t="s">
        <v>420</v>
      </c>
      <c r="F315" s="33">
        <v>70366</v>
      </c>
      <c r="G315" s="24">
        <v>1</v>
      </c>
      <c r="H315" s="34">
        <v>1</v>
      </c>
      <c r="I315" s="34">
        <v>0</v>
      </c>
      <c r="J315" s="35">
        <v>106</v>
      </c>
      <c r="K315" s="23" t="s">
        <v>1874</v>
      </c>
      <c r="L315" s="24">
        <v>0</v>
      </c>
      <c r="M315" s="23" t="s">
        <v>657</v>
      </c>
    </row>
    <row r="316" spans="1:13" x14ac:dyDescent="0.2">
      <c r="K316" s="23" t="s">
        <v>1875</v>
      </c>
      <c r="L316" s="24">
        <v>1</v>
      </c>
      <c r="M316" s="23" t="s">
        <v>657</v>
      </c>
    </row>
    <row r="317" spans="1:13" x14ac:dyDescent="0.2">
      <c r="B317" s="23" t="s">
        <v>1876</v>
      </c>
      <c r="C317" s="23" t="s">
        <v>1866</v>
      </c>
      <c r="D317" s="23" t="s">
        <v>422</v>
      </c>
      <c r="E317" s="23" t="s">
        <v>420</v>
      </c>
      <c r="F317" s="33">
        <v>66923</v>
      </c>
      <c r="G317" s="24">
        <v>1</v>
      </c>
      <c r="H317" s="34">
        <v>1</v>
      </c>
      <c r="I317" s="34">
        <v>0</v>
      </c>
      <c r="J317" s="35">
        <v>171</v>
      </c>
      <c r="K317" s="23" t="s">
        <v>1877</v>
      </c>
      <c r="L317" s="24">
        <v>1</v>
      </c>
      <c r="M317" s="23" t="s">
        <v>657</v>
      </c>
    </row>
    <row r="318" spans="1:13" x14ac:dyDescent="0.2">
      <c r="B318" s="23" t="s">
        <v>1878</v>
      </c>
      <c r="C318" s="23" t="s">
        <v>1879</v>
      </c>
      <c r="D318" s="23" t="s">
        <v>422</v>
      </c>
      <c r="E318" s="23" t="s">
        <v>420</v>
      </c>
      <c r="F318" s="33">
        <v>59609</v>
      </c>
      <c r="G318" s="24">
        <v>0.75</v>
      </c>
      <c r="H318" s="34">
        <v>1</v>
      </c>
      <c r="I318" s="34">
        <v>0</v>
      </c>
      <c r="J318" s="35">
        <v>252</v>
      </c>
      <c r="K318" s="23" t="s">
        <v>1880</v>
      </c>
      <c r="L318" s="24">
        <v>0.75</v>
      </c>
      <c r="M318" s="23" t="s">
        <v>657</v>
      </c>
    </row>
    <row r="319" spans="1:13" x14ac:dyDescent="0.2">
      <c r="B319" s="23" t="s">
        <v>1881</v>
      </c>
      <c r="C319" s="23" t="s">
        <v>1866</v>
      </c>
      <c r="D319" s="23" t="s">
        <v>422</v>
      </c>
      <c r="E319" s="23" t="s">
        <v>420</v>
      </c>
      <c r="F319" s="33">
        <v>75323</v>
      </c>
      <c r="G319" s="24">
        <v>1</v>
      </c>
      <c r="H319" s="34">
        <v>1</v>
      </c>
      <c r="I319" s="34">
        <v>0</v>
      </c>
      <c r="J319" s="35">
        <v>344.5</v>
      </c>
      <c r="K319" s="23" t="s">
        <v>1882</v>
      </c>
      <c r="L319" s="24">
        <v>1</v>
      </c>
      <c r="M319" s="23" t="s">
        <v>657</v>
      </c>
    </row>
    <row r="320" spans="1:13" x14ac:dyDescent="0.2">
      <c r="B320" s="23" t="s">
        <v>1883</v>
      </c>
      <c r="C320" s="23" t="s">
        <v>1879</v>
      </c>
      <c r="D320" s="23" t="s">
        <v>422</v>
      </c>
      <c r="E320" s="23" t="s">
        <v>420</v>
      </c>
      <c r="F320" s="33">
        <v>67665</v>
      </c>
      <c r="G320" s="24">
        <v>1</v>
      </c>
      <c r="H320" s="34">
        <v>1</v>
      </c>
      <c r="I320" s="34">
        <v>0</v>
      </c>
      <c r="J320" s="35">
        <v>3</v>
      </c>
      <c r="K320" s="23" t="s">
        <v>1884</v>
      </c>
      <c r="L320" s="24">
        <v>1</v>
      </c>
      <c r="M320" s="23" t="s">
        <v>657</v>
      </c>
    </row>
    <row r="321" spans="1:13" x14ac:dyDescent="0.2">
      <c r="B321" s="23" t="s">
        <v>593</v>
      </c>
      <c r="G321" s="24">
        <v>7.75</v>
      </c>
      <c r="H321" s="34">
        <v>7.75</v>
      </c>
      <c r="J321" s="35">
        <v>1646.5</v>
      </c>
    </row>
    <row r="323" spans="1:13" x14ac:dyDescent="0.2">
      <c r="A323" s="23" t="s">
        <v>44</v>
      </c>
      <c r="B323" s="23" t="s">
        <v>1885</v>
      </c>
      <c r="C323" s="23" t="s">
        <v>1886</v>
      </c>
      <c r="D323" s="23" t="s">
        <v>422</v>
      </c>
      <c r="E323" s="23" t="s">
        <v>420</v>
      </c>
      <c r="F323" s="33">
        <v>109894</v>
      </c>
      <c r="G323" s="24">
        <v>1</v>
      </c>
      <c r="H323" s="34">
        <v>1</v>
      </c>
      <c r="I323" s="34">
        <v>0</v>
      </c>
      <c r="J323" s="35">
        <v>172</v>
      </c>
      <c r="K323" s="23" t="s">
        <v>1887</v>
      </c>
      <c r="L323" s="24">
        <v>1</v>
      </c>
      <c r="M323" s="23" t="s">
        <v>673</v>
      </c>
    </row>
    <row r="324" spans="1:13" x14ac:dyDescent="0.2">
      <c r="B324" s="23" t="s">
        <v>1888</v>
      </c>
      <c r="C324" s="23" t="s">
        <v>1886</v>
      </c>
      <c r="D324" s="23" t="s">
        <v>422</v>
      </c>
      <c r="E324" s="23" t="s">
        <v>420</v>
      </c>
      <c r="F324" s="33">
        <v>112399</v>
      </c>
      <c r="G324" s="24">
        <v>1</v>
      </c>
      <c r="H324" s="34">
        <v>1</v>
      </c>
      <c r="I324" s="34">
        <v>0</v>
      </c>
      <c r="J324" s="35">
        <v>135</v>
      </c>
      <c r="K324" s="23" t="s">
        <v>1889</v>
      </c>
      <c r="L324" s="24">
        <v>1</v>
      </c>
      <c r="M324" s="23" t="s">
        <v>673</v>
      </c>
    </row>
    <row r="325" spans="1:13" x14ac:dyDescent="0.2">
      <c r="B325" s="23" t="s">
        <v>1890</v>
      </c>
      <c r="C325" s="23" t="s">
        <v>1886</v>
      </c>
      <c r="D325" s="23" t="s">
        <v>422</v>
      </c>
      <c r="E325" s="23" t="s">
        <v>420</v>
      </c>
      <c r="F325" s="33">
        <v>104698</v>
      </c>
      <c r="G325" s="24">
        <v>1</v>
      </c>
      <c r="H325" s="34">
        <v>1</v>
      </c>
      <c r="I325" s="34">
        <v>0</v>
      </c>
      <c r="J325" s="35">
        <v>129</v>
      </c>
      <c r="K325" s="23" t="s">
        <v>1891</v>
      </c>
      <c r="L325" s="24">
        <v>1</v>
      </c>
      <c r="M325" s="23" t="s">
        <v>673</v>
      </c>
    </row>
    <row r="326" spans="1:13" x14ac:dyDescent="0.2">
      <c r="B326" s="23" t="s">
        <v>1892</v>
      </c>
      <c r="C326" s="23" t="s">
        <v>1893</v>
      </c>
      <c r="D326" s="23" t="s">
        <v>422</v>
      </c>
      <c r="E326" s="23" t="s">
        <v>420</v>
      </c>
      <c r="F326" s="33">
        <v>88456</v>
      </c>
      <c r="G326" s="24">
        <v>1</v>
      </c>
      <c r="H326" s="34">
        <v>1</v>
      </c>
      <c r="I326" s="34">
        <v>0</v>
      </c>
      <c r="J326" s="35">
        <v>175</v>
      </c>
      <c r="K326" s="23" t="s">
        <v>1894</v>
      </c>
      <c r="L326" s="24">
        <v>1</v>
      </c>
      <c r="M326" s="23" t="s">
        <v>673</v>
      </c>
    </row>
    <row r="327" spans="1:13" x14ac:dyDescent="0.2">
      <c r="K327" s="23" t="s">
        <v>1895</v>
      </c>
      <c r="L327" s="24">
        <v>0</v>
      </c>
      <c r="M327" s="23" t="s">
        <v>673</v>
      </c>
    </row>
    <row r="328" spans="1:13" x14ac:dyDescent="0.2">
      <c r="B328" s="23" t="s">
        <v>1896</v>
      </c>
      <c r="C328" s="23" t="s">
        <v>1897</v>
      </c>
      <c r="D328" s="23" t="s">
        <v>422</v>
      </c>
      <c r="E328" s="23" t="s">
        <v>420</v>
      </c>
      <c r="F328" s="33">
        <v>82000</v>
      </c>
      <c r="G328" s="24">
        <v>1</v>
      </c>
      <c r="H328" s="34">
        <v>1</v>
      </c>
      <c r="I328" s="34">
        <v>0</v>
      </c>
      <c r="J328" s="35">
        <v>33</v>
      </c>
      <c r="K328" s="23" t="s">
        <v>1898</v>
      </c>
      <c r="L328" s="24">
        <v>1</v>
      </c>
      <c r="M328" s="23" t="s">
        <v>673</v>
      </c>
    </row>
    <row r="329" spans="1:13" x14ac:dyDescent="0.2">
      <c r="B329" s="23" t="s">
        <v>1899</v>
      </c>
      <c r="C329" s="23" t="s">
        <v>1897</v>
      </c>
      <c r="D329" s="23" t="s">
        <v>422</v>
      </c>
      <c r="E329" s="23" t="s">
        <v>420</v>
      </c>
      <c r="F329" s="33">
        <v>82000</v>
      </c>
      <c r="G329" s="24">
        <v>1</v>
      </c>
      <c r="H329" s="34">
        <v>1</v>
      </c>
      <c r="I329" s="34">
        <v>0</v>
      </c>
      <c r="J329" s="35">
        <v>96</v>
      </c>
      <c r="K329" s="23" t="s">
        <v>1900</v>
      </c>
      <c r="L329" s="24">
        <v>1</v>
      </c>
      <c r="M329" s="23" t="s">
        <v>673</v>
      </c>
    </row>
    <row r="330" spans="1:13" x14ac:dyDescent="0.2">
      <c r="B330" s="23" t="s">
        <v>947</v>
      </c>
      <c r="G330" s="24">
        <v>6</v>
      </c>
      <c r="H330" s="34">
        <v>6</v>
      </c>
      <c r="J330" s="35">
        <v>740</v>
      </c>
    </row>
    <row r="332" spans="1:13" x14ac:dyDescent="0.2">
      <c r="A332" s="23" t="s">
        <v>45</v>
      </c>
      <c r="B332" s="23" t="s">
        <v>1901</v>
      </c>
      <c r="C332" s="23" t="s">
        <v>1902</v>
      </c>
      <c r="D332" s="23" t="s">
        <v>422</v>
      </c>
      <c r="E332" s="23" t="s">
        <v>420</v>
      </c>
      <c r="F332" s="33">
        <v>79907</v>
      </c>
      <c r="G332" s="24">
        <v>1</v>
      </c>
      <c r="H332" s="34">
        <v>1</v>
      </c>
      <c r="I332" s="34">
        <v>0</v>
      </c>
      <c r="J332" s="35">
        <v>92</v>
      </c>
      <c r="K332" s="23" t="s">
        <v>1903</v>
      </c>
      <c r="L332" s="24">
        <v>1</v>
      </c>
      <c r="M332" s="23" t="s">
        <v>682</v>
      </c>
    </row>
    <row r="333" spans="1:13" x14ac:dyDescent="0.2">
      <c r="B333" s="23" t="s">
        <v>1904</v>
      </c>
      <c r="C333" s="23" t="s">
        <v>1905</v>
      </c>
      <c r="D333" s="23" t="s">
        <v>422</v>
      </c>
      <c r="E333" s="23" t="s">
        <v>507</v>
      </c>
      <c r="F333" s="33">
        <v>114082</v>
      </c>
      <c r="G333" s="24">
        <v>1</v>
      </c>
      <c r="H333" s="34">
        <v>0</v>
      </c>
      <c r="I333" s="34">
        <v>1</v>
      </c>
      <c r="J333" s="35">
        <v>0</v>
      </c>
      <c r="K333" s="23" t="s">
        <v>1906</v>
      </c>
      <c r="L333" s="24">
        <v>0.05</v>
      </c>
      <c r="M333" s="23" t="s">
        <v>1907</v>
      </c>
    </row>
    <row r="334" spans="1:13" x14ac:dyDescent="0.2">
      <c r="K334" s="23" t="s">
        <v>1908</v>
      </c>
      <c r="L334" s="24">
        <v>0.1045</v>
      </c>
      <c r="M334" s="23" t="s">
        <v>1909</v>
      </c>
    </row>
    <row r="335" spans="1:13" x14ac:dyDescent="0.2">
      <c r="K335" s="23" t="s">
        <v>1908</v>
      </c>
      <c r="L335" s="24">
        <v>0.84550000000000003</v>
      </c>
      <c r="M335" s="23" t="s">
        <v>1910</v>
      </c>
    </row>
    <row r="336" spans="1:13" x14ac:dyDescent="0.2">
      <c r="B336" s="23" t="s">
        <v>1911</v>
      </c>
      <c r="C336" s="23" t="s">
        <v>1905</v>
      </c>
      <c r="D336" s="23" t="s">
        <v>422</v>
      </c>
      <c r="E336" s="23" t="s">
        <v>507</v>
      </c>
      <c r="F336" s="33">
        <v>153962</v>
      </c>
      <c r="G336" s="24">
        <v>0.1</v>
      </c>
      <c r="H336" s="34">
        <v>1</v>
      </c>
      <c r="I336" s="34">
        <v>0</v>
      </c>
      <c r="J336" s="35">
        <v>11</v>
      </c>
      <c r="K336" s="23" t="s">
        <v>1912</v>
      </c>
      <c r="L336" s="24">
        <v>0.1</v>
      </c>
      <c r="M336" s="23" t="s">
        <v>1913</v>
      </c>
    </row>
    <row r="337" spans="2:13" x14ac:dyDescent="0.2">
      <c r="B337" s="23" t="s">
        <v>1914</v>
      </c>
      <c r="C337" s="23" t="s">
        <v>1902</v>
      </c>
      <c r="D337" s="23" t="s">
        <v>422</v>
      </c>
      <c r="E337" s="23" t="s">
        <v>420</v>
      </c>
      <c r="F337" s="33">
        <v>73665</v>
      </c>
      <c r="G337" s="24">
        <v>1</v>
      </c>
      <c r="H337" s="34">
        <v>1</v>
      </c>
      <c r="I337" s="34">
        <v>0</v>
      </c>
      <c r="J337" s="35">
        <v>47</v>
      </c>
      <c r="K337" s="23" t="s">
        <v>1915</v>
      </c>
      <c r="L337" s="24">
        <v>1</v>
      </c>
      <c r="M337" s="23" t="s">
        <v>682</v>
      </c>
    </row>
    <row r="338" spans="2:13" x14ac:dyDescent="0.2">
      <c r="B338" s="23" t="s">
        <v>1916</v>
      </c>
      <c r="C338" s="23" t="s">
        <v>1917</v>
      </c>
      <c r="D338" s="23" t="s">
        <v>422</v>
      </c>
      <c r="E338" s="23" t="s">
        <v>420</v>
      </c>
      <c r="F338" s="33">
        <v>77417</v>
      </c>
      <c r="G338" s="24">
        <v>1</v>
      </c>
      <c r="H338" s="34">
        <v>1</v>
      </c>
      <c r="I338" s="34">
        <v>0</v>
      </c>
      <c r="J338" s="35">
        <v>18</v>
      </c>
      <c r="K338" s="23" t="s">
        <v>1918</v>
      </c>
      <c r="L338" s="24">
        <v>1</v>
      </c>
      <c r="M338" s="23" t="s">
        <v>682</v>
      </c>
    </row>
    <row r="339" spans="2:13" x14ac:dyDescent="0.2">
      <c r="B339" s="23" t="s">
        <v>1919</v>
      </c>
      <c r="C339" s="23" t="s">
        <v>1905</v>
      </c>
      <c r="D339" s="23" t="s">
        <v>422</v>
      </c>
      <c r="E339" s="23" t="s">
        <v>507</v>
      </c>
      <c r="F339" s="33">
        <v>105499</v>
      </c>
      <c r="G339" s="24">
        <v>1</v>
      </c>
      <c r="H339" s="34">
        <v>0</v>
      </c>
      <c r="I339" s="34">
        <v>1</v>
      </c>
      <c r="J339" s="35">
        <v>16</v>
      </c>
      <c r="K339" s="23" t="s">
        <v>1920</v>
      </c>
      <c r="L339" s="24">
        <v>0.36959999999999998</v>
      </c>
      <c r="M339" s="23" t="s">
        <v>1907</v>
      </c>
    </row>
    <row r="340" spans="2:13" x14ac:dyDescent="0.2">
      <c r="K340" s="23" t="s">
        <v>1920</v>
      </c>
      <c r="L340" s="24">
        <v>5.04E-2</v>
      </c>
      <c r="M340" s="23" t="s">
        <v>1921</v>
      </c>
    </row>
    <row r="341" spans="2:13" x14ac:dyDescent="0.2">
      <c r="K341" s="23" t="s">
        <v>1922</v>
      </c>
      <c r="L341" s="24">
        <v>0.28999999999999998</v>
      </c>
      <c r="M341" s="23" t="s">
        <v>1923</v>
      </c>
    </row>
    <row r="342" spans="2:13" x14ac:dyDescent="0.2">
      <c r="K342" s="23" t="s">
        <v>1922</v>
      </c>
      <c r="L342" s="24">
        <v>0.28999999999999998</v>
      </c>
      <c r="M342" s="23" t="s">
        <v>1924</v>
      </c>
    </row>
    <row r="343" spans="2:13" x14ac:dyDescent="0.2">
      <c r="B343" s="23" t="s">
        <v>1925</v>
      </c>
      <c r="C343" s="23" t="s">
        <v>1926</v>
      </c>
      <c r="D343" s="23" t="s">
        <v>422</v>
      </c>
      <c r="E343" s="23" t="s">
        <v>420</v>
      </c>
      <c r="F343" s="33">
        <v>91848</v>
      </c>
      <c r="G343" s="24">
        <v>1</v>
      </c>
      <c r="H343" s="34">
        <v>0.5</v>
      </c>
      <c r="I343" s="34">
        <v>0.5</v>
      </c>
      <c r="J343" s="35">
        <v>27</v>
      </c>
      <c r="K343" s="23" t="s">
        <v>1927</v>
      </c>
      <c r="L343" s="24">
        <v>0.5</v>
      </c>
      <c r="M343" s="23" t="s">
        <v>682</v>
      </c>
    </row>
    <row r="344" spans="2:13" x14ac:dyDescent="0.2">
      <c r="K344" s="23" t="s">
        <v>1928</v>
      </c>
      <c r="L344" s="24">
        <v>0.5</v>
      </c>
      <c r="M344" s="23" t="s">
        <v>1587</v>
      </c>
    </row>
    <row r="345" spans="2:13" x14ac:dyDescent="0.2">
      <c r="K345" s="23" t="s">
        <v>1668</v>
      </c>
      <c r="L345" s="24">
        <v>0</v>
      </c>
      <c r="M345" s="23" t="s">
        <v>1273</v>
      </c>
    </row>
    <row r="346" spans="2:13" x14ac:dyDescent="0.2">
      <c r="B346" s="23" t="s">
        <v>1929</v>
      </c>
      <c r="C346" s="23" t="s">
        <v>1902</v>
      </c>
      <c r="D346" s="23" t="s">
        <v>422</v>
      </c>
      <c r="E346" s="23" t="s">
        <v>420</v>
      </c>
      <c r="F346" s="33">
        <v>91729</v>
      </c>
      <c r="G346" s="24">
        <v>1</v>
      </c>
      <c r="H346" s="34">
        <v>1</v>
      </c>
      <c r="I346" s="34">
        <v>0</v>
      </c>
      <c r="J346" s="35">
        <v>531</v>
      </c>
      <c r="K346" s="23" t="s">
        <v>1930</v>
      </c>
      <c r="L346" s="24">
        <v>1</v>
      </c>
      <c r="M346" s="23" t="s">
        <v>682</v>
      </c>
    </row>
    <row r="347" spans="2:13" x14ac:dyDescent="0.2">
      <c r="B347" s="23" t="s">
        <v>1931</v>
      </c>
      <c r="C347" s="23" t="s">
        <v>1902</v>
      </c>
      <c r="D347" s="23" t="s">
        <v>422</v>
      </c>
      <c r="E347" s="23" t="s">
        <v>420</v>
      </c>
      <c r="F347" s="33">
        <v>101986</v>
      </c>
      <c r="G347" s="24">
        <v>1</v>
      </c>
      <c r="H347" s="34">
        <v>1</v>
      </c>
      <c r="I347" s="34">
        <v>0</v>
      </c>
      <c r="J347" s="35">
        <v>331</v>
      </c>
      <c r="K347" s="23" t="s">
        <v>1932</v>
      </c>
      <c r="L347" s="24">
        <v>1</v>
      </c>
      <c r="M347" s="23" t="s">
        <v>682</v>
      </c>
    </row>
    <row r="348" spans="2:13" x14ac:dyDescent="0.2">
      <c r="B348" s="23" t="s">
        <v>1933</v>
      </c>
      <c r="C348" s="23" t="s">
        <v>1934</v>
      </c>
      <c r="D348" s="23" t="s">
        <v>422</v>
      </c>
      <c r="E348" s="23" t="s">
        <v>420</v>
      </c>
      <c r="F348" s="33">
        <v>125927</v>
      </c>
      <c r="G348" s="24">
        <v>1</v>
      </c>
      <c r="H348" s="34">
        <v>0.5</v>
      </c>
      <c r="I348" s="34">
        <v>0.5</v>
      </c>
      <c r="J348" s="35">
        <v>24</v>
      </c>
      <c r="K348" s="23" t="s">
        <v>1935</v>
      </c>
      <c r="L348" s="24">
        <v>0.5</v>
      </c>
      <c r="M348" s="23" t="s">
        <v>1936</v>
      </c>
    </row>
    <row r="349" spans="2:13" x14ac:dyDescent="0.2">
      <c r="K349" s="23" t="s">
        <v>1668</v>
      </c>
      <c r="L349" s="24">
        <v>0</v>
      </c>
      <c r="M349" s="23" t="s">
        <v>1273</v>
      </c>
    </row>
    <row r="350" spans="2:13" x14ac:dyDescent="0.2">
      <c r="K350" s="23" t="s">
        <v>1937</v>
      </c>
      <c r="L350" s="24">
        <v>0.5</v>
      </c>
      <c r="M350" s="23" t="s">
        <v>682</v>
      </c>
    </row>
    <row r="351" spans="2:13" x14ac:dyDescent="0.2">
      <c r="B351" s="23" t="s">
        <v>1938</v>
      </c>
      <c r="C351" s="23" t="s">
        <v>1917</v>
      </c>
      <c r="D351" s="23" t="s">
        <v>422</v>
      </c>
      <c r="E351" s="23" t="s">
        <v>420</v>
      </c>
      <c r="F351" s="33">
        <v>81968</v>
      </c>
      <c r="G351" s="24">
        <v>1</v>
      </c>
      <c r="H351" s="34">
        <v>1</v>
      </c>
      <c r="I351" s="34">
        <v>0</v>
      </c>
      <c r="J351" s="35">
        <v>7</v>
      </c>
      <c r="K351" s="23" t="s">
        <v>1668</v>
      </c>
      <c r="L351" s="24">
        <v>0</v>
      </c>
      <c r="M351" s="23" t="s">
        <v>1273</v>
      </c>
    </row>
    <row r="352" spans="2:13" x14ac:dyDescent="0.2">
      <c r="K352" s="23" t="s">
        <v>1939</v>
      </c>
      <c r="L352" s="24">
        <v>1</v>
      </c>
      <c r="M352" s="23" t="s">
        <v>682</v>
      </c>
    </row>
    <row r="353" spans="2:13" x14ac:dyDescent="0.2">
      <c r="B353" s="23" t="s">
        <v>1940</v>
      </c>
      <c r="C353" s="23" t="s">
        <v>1902</v>
      </c>
      <c r="D353" s="23" t="s">
        <v>422</v>
      </c>
      <c r="E353" s="23" t="s">
        <v>420</v>
      </c>
      <c r="F353" s="33">
        <v>83388</v>
      </c>
      <c r="G353" s="24">
        <v>1</v>
      </c>
      <c r="H353" s="34">
        <v>1</v>
      </c>
      <c r="I353" s="34">
        <v>0</v>
      </c>
      <c r="J353" s="35">
        <v>15</v>
      </c>
      <c r="K353" s="23" t="s">
        <v>1941</v>
      </c>
      <c r="L353" s="24">
        <v>1</v>
      </c>
      <c r="M353" s="23" t="s">
        <v>682</v>
      </c>
    </row>
    <row r="354" spans="2:13" x14ac:dyDescent="0.2">
      <c r="B354" s="23" t="s">
        <v>1942</v>
      </c>
      <c r="C354" s="23" t="s">
        <v>1902</v>
      </c>
      <c r="D354" s="23" t="s">
        <v>422</v>
      </c>
      <c r="E354" s="23" t="s">
        <v>420</v>
      </c>
      <c r="F354" s="33">
        <v>98146</v>
      </c>
      <c r="G354" s="24">
        <v>1</v>
      </c>
      <c r="H354" s="34">
        <v>1</v>
      </c>
      <c r="I354" s="34">
        <v>0</v>
      </c>
      <c r="J354" s="35">
        <v>15</v>
      </c>
      <c r="K354" s="23" t="s">
        <v>1943</v>
      </c>
      <c r="L354" s="24">
        <v>1</v>
      </c>
      <c r="M354" s="23" t="s">
        <v>682</v>
      </c>
    </row>
    <row r="355" spans="2:13" x14ac:dyDescent="0.2">
      <c r="B355" s="23" t="s">
        <v>1944</v>
      </c>
      <c r="C355" s="23" t="s">
        <v>1902</v>
      </c>
      <c r="D355" s="23" t="s">
        <v>422</v>
      </c>
      <c r="E355" s="23" t="s">
        <v>420</v>
      </c>
      <c r="F355" s="33">
        <v>85819</v>
      </c>
      <c r="G355" s="24">
        <v>1</v>
      </c>
      <c r="H355" s="34">
        <v>1</v>
      </c>
      <c r="I355" s="34">
        <v>0</v>
      </c>
      <c r="J355" s="35">
        <v>391</v>
      </c>
      <c r="K355" s="23" t="s">
        <v>1945</v>
      </c>
      <c r="L355" s="24">
        <v>1</v>
      </c>
      <c r="M355" s="23" t="s">
        <v>682</v>
      </c>
    </row>
    <row r="356" spans="2:13" x14ac:dyDescent="0.2">
      <c r="B356" s="23" t="s">
        <v>1946</v>
      </c>
      <c r="C356" s="23" t="s">
        <v>1902</v>
      </c>
      <c r="D356" s="23" t="s">
        <v>422</v>
      </c>
      <c r="E356" s="23" t="s">
        <v>420</v>
      </c>
      <c r="F356" s="33">
        <v>97583</v>
      </c>
      <c r="G356" s="24">
        <v>1</v>
      </c>
      <c r="H356" s="34">
        <v>1</v>
      </c>
      <c r="I356" s="34">
        <v>0</v>
      </c>
      <c r="J356" s="35">
        <v>183</v>
      </c>
      <c r="K356" s="23" t="s">
        <v>1947</v>
      </c>
      <c r="L356" s="24">
        <v>1</v>
      </c>
      <c r="M356" s="23" t="s">
        <v>682</v>
      </c>
    </row>
    <row r="357" spans="2:13" x14ac:dyDescent="0.2">
      <c r="B357" s="23" t="s">
        <v>1948</v>
      </c>
      <c r="C357" s="23" t="s">
        <v>1949</v>
      </c>
      <c r="D357" s="23" t="s">
        <v>422</v>
      </c>
      <c r="E357" s="23" t="s">
        <v>420</v>
      </c>
      <c r="F357" s="33">
        <v>74917</v>
      </c>
      <c r="G357" s="24">
        <v>1</v>
      </c>
      <c r="H357" s="34">
        <v>1</v>
      </c>
      <c r="I357" s="34">
        <v>0</v>
      </c>
      <c r="J357" s="35">
        <v>395</v>
      </c>
      <c r="K357" s="23" t="s">
        <v>1950</v>
      </c>
      <c r="L357" s="24">
        <v>1</v>
      </c>
      <c r="M357" s="23" t="s">
        <v>682</v>
      </c>
    </row>
    <row r="358" spans="2:13" x14ac:dyDescent="0.2">
      <c r="B358" s="23" t="s">
        <v>1951</v>
      </c>
      <c r="C358" s="23" t="s">
        <v>1902</v>
      </c>
      <c r="D358" s="23" t="s">
        <v>422</v>
      </c>
      <c r="E358" s="23" t="s">
        <v>420</v>
      </c>
      <c r="F358" s="33">
        <v>90375</v>
      </c>
      <c r="G358" s="24">
        <v>1</v>
      </c>
      <c r="H358" s="34">
        <v>1</v>
      </c>
      <c r="I358" s="34">
        <v>0</v>
      </c>
      <c r="J358" s="35">
        <v>96</v>
      </c>
      <c r="K358" s="23" t="s">
        <v>1952</v>
      </c>
      <c r="L358" s="24">
        <v>1</v>
      </c>
      <c r="M358" s="23" t="s">
        <v>682</v>
      </c>
    </row>
    <row r="359" spans="2:13" x14ac:dyDescent="0.2">
      <c r="B359" s="23" t="s">
        <v>1953</v>
      </c>
      <c r="C359" s="23" t="s">
        <v>1902</v>
      </c>
      <c r="D359" s="23" t="s">
        <v>422</v>
      </c>
      <c r="E359" s="23" t="s">
        <v>420</v>
      </c>
      <c r="F359" s="33">
        <v>98588</v>
      </c>
      <c r="G359" s="24">
        <v>1</v>
      </c>
      <c r="H359" s="34">
        <v>1</v>
      </c>
      <c r="I359" s="34">
        <v>0</v>
      </c>
      <c r="J359" s="35">
        <v>10</v>
      </c>
      <c r="K359" s="23" t="s">
        <v>1954</v>
      </c>
      <c r="L359" s="24">
        <v>1</v>
      </c>
      <c r="M359" s="23" t="s">
        <v>682</v>
      </c>
    </row>
    <row r="360" spans="2:13" x14ac:dyDescent="0.2">
      <c r="B360" s="23" t="s">
        <v>1955</v>
      </c>
      <c r="C360" s="23" t="s">
        <v>1917</v>
      </c>
      <c r="D360" s="23" t="s">
        <v>422</v>
      </c>
      <c r="E360" s="23" t="s">
        <v>420</v>
      </c>
      <c r="F360" s="33">
        <v>63580</v>
      </c>
      <c r="G360" s="24">
        <v>1</v>
      </c>
      <c r="H360" s="34">
        <v>1</v>
      </c>
      <c r="I360" s="34">
        <v>0</v>
      </c>
      <c r="J360" s="35">
        <v>39</v>
      </c>
      <c r="K360" s="23" t="s">
        <v>1956</v>
      </c>
      <c r="L360" s="24">
        <v>1</v>
      </c>
      <c r="M360" s="23" t="s">
        <v>682</v>
      </c>
    </row>
    <row r="361" spans="2:13" x14ac:dyDescent="0.2">
      <c r="B361" s="23" t="s">
        <v>1957</v>
      </c>
      <c r="C361" s="23" t="s">
        <v>1917</v>
      </c>
      <c r="D361" s="23" t="s">
        <v>422</v>
      </c>
      <c r="E361" s="23" t="s">
        <v>420</v>
      </c>
      <c r="F361" s="33">
        <v>65505</v>
      </c>
      <c r="G361" s="24">
        <v>1</v>
      </c>
      <c r="H361" s="34">
        <v>1</v>
      </c>
      <c r="I361" s="34">
        <v>0</v>
      </c>
      <c r="J361" s="35">
        <v>915.5</v>
      </c>
      <c r="K361" s="23" t="s">
        <v>1958</v>
      </c>
      <c r="L361" s="24">
        <v>1</v>
      </c>
      <c r="M361" s="23" t="s">
        <v>682</v>
      </c>
    </row>
    <row r="362" spans="2:13" x14ac:dyDescent="0.2">
      <c r="B362" s="23" t="s">
        <v>1959</v>
      </c>
      <c r="C362" s="23" t="s">
        <v>1902</v>
      </c>
      <c r="D362" s="23" t="s">
        <v>422</v>
      </c>
      <c r="E362" s="23" t="s">
        <v>420</v>
      </c>
      <c r="F362" s="33">
        <v>79943</v>
      </c>
      <c r="G362" s="24">
        <v>1</v>
      </c>
      <c r="H362" s="34">
        <v>1</v>
      </c>
      <c r="I362" s="34">
        <v>0</v>
      </c>
      <c r="J362" s="35">
        <v>23</v>
      </c>
      <c r="K362" s="23" t="s">
        <v>1960</v>
      </c>
      <c r="L362" s="24">
        <v>1</v>
      </c>
      <c r="M362" s="23" t="s">
        <v>682</v>
      </c>
    </row>
    <row r="363" spans="2:13" x14ac:dyDescent="0.2">
      <c r="B363" s="23" t="s">
        <v>1961</v>
      </c>
      <c r="C363" s="23" t="s">
        <v>1917</v>
      </c>
      <c r="D363" s="23" t="s">
        <v>422</v>
      </c>
      <c r="E363" s="23" t="s">
        <v>420</v>
      </c>
      <c r="F363" s="33">
        <v>63740</v>
      </c>
      <c r="G363" s="24">
        <v>1</v>
      </c>
      <c r="H363" s="34">
        <v>1</v>
      </c>
      <c r="I363" s="34">
        <v>0</v>
      </c>
      <c r="J363" s="35">
        <v>207</v>
      </c>
      <c r="K363" s="23" t="s">
        <v>1962</v>
      </c>
      <c r="L363" s="24">
        <v>1</v>
      </c>
      <c r="M363" s="23" t="s">
        <v>682</v>
      </c>
    </row>
    <row r="364" spans="2:13" x14ac:dyDescent="0.2">
      <c r="B364" s="23" t="s">
        <v>1963</v>
      </c>
      <c r="C364" s="23" t="s">
        <v>1902</v>
      </c>
      <c r="D364" s="23" t="s">
        <v>422</v>
      </c>
      <c r="E364" s="23" t="s">
        <v>420</v>
      </c>
      <c r="F364" s="33">
        <v>83096</v>
      </c>
      <c r="G364" s="24">
        <v>1</v>
      </c>
      <c r="H364" s="34">
        <v>1</v>
      </c>
      <c r="I364" s="34">
        <v>0</v>
      </c>
      <c r="J364" s="35">
        <v>169</v>
      </c>
      <c r="K364" s="23" t="s">
        <v>1964</v>
      </c>
      <c r="L364" s="24">
        <v>1</v>
      </c>
      <c r="M364" s="23" t="s">
        <v>682</v>
      </c>
    </row>
    <row r="365" spans="2:13" x14ac:dyDescent="0.2">
      <c r="B365" s="23" t="s">
        <v>1965</v>
      </c>
      <c r="C365" s="23" t="s">
        <v>1917</v>
      </c>
      <c r="D365" s="23" t="s">
        <v>422</v>
      </c>
      <c r="E365" s="23" t="s">
        <v>420</v>
      </c>
      <c r="F365" s="33">
        <v>72869</v>
      </c>
      <c r="G365" s="24">
        <v>1</v>
      </c>
      <c r="H365" s="34">
        <v>1</v>
      </c>
      <c r="I365" s="34">
        <v>0</v>
      </c>
      <c r="J365" s="35">
        <v>926</v>
      </c>
      <c r="K365" s="23" t="s">
        <v>1966</v>
      </c>
      <c r="L365" s="24">
        <v>1</v>
      </c>
      <c r="M365" s="23" t="s">
        <v>682</v>
      </c>
    </row>
    <row r="366" spans="2:13" x14ac:dyDescent="0.2">
      <c r="B366" s="23" t="s">
        <v>1967</v>
      </c>
      <c r="C366" s="23" t="s">
        <v>1968</v>
      </c>
      <c r="D366" s="23" t="s">
        <v>422</v>
      </c>
      <c r="E366" s="23" t="s">
        <v>420</v>
      </c>
      <c r="F366" s="33">
        <v>63901</v>
      </c>
      <c r="G366" s="24">
        <v>1</v>
      </c>
      <c r="H366" s="34">
        <v>1</v>
      </c>
      <c r="I366" s="34">
        <v>0</v>
      </c>
      <c r="J366" s="35">
        <v>49.5</v>
      </c>
      <c r="K366" s="23" t="s">
        <v>1969</v>
      </c>
      <c r="L366" s="24">
        <v>1</v>
      </c>
      <c r="M366" s="23" t="s">
        <v>682</v>
      </c>
    </row>
    <row r="367" spans="2:13" x14ac:dyDescent="0.2">
      <c r="B367" s="23" t="s">
        <v>1970</v>
      </c>
      <c r="C367" s="23" t="s">
        <v>1968</v>
      </c>
      <c r="D367" s="23" t="s">
        <v>422</v>
      </c>
      <c r="E367" s="23" t="s">
        <v>420</v>
      </c>
      <c r="F367" s="33">
        <v>79917</v>
      </c>
      <c r="G367" s="24">
        <v>1</v>
      </c>
      <c r="H367" s="34">
        <v>1</v>
      </c>
      <c r="I367" s="34">
        <v>0</v>
      </c>
      <c r="J367" s="35">
        <v>61.5</v>
      </c>
      <c r="K367" s="23" t="s">
        <v>1971</v>
      </c>
      <c r="L367" s="24">
        <v>1</v>
      </c>
      <c r="M367" s="23" t="s">
        <v>682</v>
      </c>
    </row>
    <row r="368" spans="2:13" x14ac:dyDescent="0.2">
      <c r="B368" s="23" t="s">
        <v>1972</v>
      </c>
      <c r="C368" s="23" t="s">
        <v>1968</v>
      </c>
      <c r="D368" s="23" t="s">
        <v>422</v>
      </c>
      <c r="E368" s="23" t="s">
        <v>420</v>
      </c>
      <c r="F368" s="33">
        <v>76686</v>
      </c>
      <c r="G368" s="24">
        <v>1</v>
      </c>
      <c r="H368" s="34">
        <v>1</v>
      </c>
      <c r="I368" s="34">
        <v>0</v>
      </c>
      <c r="J368" s="35">
        <v>64</v>
      </c>
      <c r="K368" s="23" t="s">
        <v>1973</v>
      </c>
      <c r="L368" s="24">
        <v>1</v>
      </c>
      <c r="M368" s="23" t="s">
        <v>682</v>
      </c>
    </row>
    <row r="369" spans="1:13" x14ac:dyDescent="0.2">
      <c r="B369" s="23" t="s">
        <v>1974</v>
      </c>
      <c r="C369" s="23" t="s">
        <v>1968</v>
      </c>
      <c r="D369" s="23" t="s">
        <v>422</v>
      </c>
      <c r="E369" s="23" t="s">
        <v>420</v>
      </c>
      <c r="F369" s="33">
        <v>65380</v>
      </c>
      <c r="G369" s="24">
        <v>1</v>
      </c>
      <c r="H369" s="34">
        <v>1</v>
      </c>
      <c r="I369" s="34">
        <v>0</v>
      </c>
      <c r="J369" s="35">
        <v>33.5</v>
      </c>
      <c r="K369" s="23" t="s">
        <v>1975</v>
      </c>
      <c r="L369" s="24">
        <v>1</v>
      </c>
      <c r="M369" s="23" t="s">
        <v>682</v>
      </c>
    </row>
    <row r="370" spans="1:13" x14ac:dyDescent="0.2">
      <c r="B370" s="23" t="s">
        <v>1976</v>
      </c>
      <c r="C370" s="23" t="s">
        <v>1968</v>
      </c>
      <c r="D370" s="23" t="s">
        <v>422</v>
      </c>
      <c r="E370" s="23" t="s">
        <v>420</v>
      </c>
      <c r="F370" s="33">
        <v>62191</v>
      </c>
      <c r="G370" s="24">
        <v>1</v>
      </c>
      <c r="H370" s="34">
        <v>1</v>
      </c>
      <c r="I370" s="34">
        <v>0</v>
      </c>
      <c r="J370" s="35">
        <v>49</v>
      </c>
      <c r="K370" s="23" t="s">
        <v>1977</v>
      </c>
      <c r="L370" s="24">
        <v>1</v>
      </c>
      <c r="M370" s="23" t="s">
        <v>682</v>
      </c>
    </row>
    <row r="371" spans="1:13" x14ac:dyDescent="0.2">
      <c r="B371" s="23" t="s">
        <v>1978</v>
      </c>
      <c r="C371" s="23" t="s">
        <v>1968</v>
      </c>
      <c r="D371" s="23" t="s">
        <v>422</v>
      </c>
      <c r="E371" s="23" t="s">
        <v>420</v>
      </c>
      <c r="F371" s="33">
        <v>74000</v>
      </c>
      <c r="G371" s="24">
        <v>1</v>
      </c>
      <c r="H371" s="34">
        <v>1</v>
      </c>
      <c r="I371" s="34">
        <v>0</v>
      </c>
      <c r="J371" s="35">
        <v>21</v>
      </c>
      <c r="K371" s="23" t="s">
        <v>1979</v>
      </c>
      <c r="L371" s="24">
        <v>1</v>
      </c>
      <c r="M371" s="23" t="s">
        <v>682</v>
      </c>
    </row>
    <row r="372" spans="1:13" x14ac:dyDescent="0.2">
      <c r="B372" s="23" t="s">
        <v>1980</v>
      </c>
      <c r="G372" s="24">
        <v>29.1</v>
      </c>
      <c r="H372" s="34">
        <v>26.1</v>
      </c>
      <c r="J372" s="35">
        <v>4767</v>
      </c>
    </row>
    <row r="374" spans="1:13" x14ac:dyDescent="0.2">
      <c r="A374" s="23" t="s">
        <v>46</v>
      </c>
      <c r="B374" s="23" t="s">
        <v>1981</v>
      </c>
      <c r="C374" s="23" t="s">
        <v>1982</v>
      </c>
      <c r="D374" s="23" t="s">
        <v>422</v>
      </c>
      <c r="E374" s="23" t="s">
        <v>420</v>
      </c>
      <c r="F374" s="33">
        <v>102467</v>
      </c>
      <c r="G374" s="24">
        <v>1</v>
      </c>
      <c r="H374" s="34">
        <v>1</v>
      </c>
      <c r="I374" s="34">
        <v>0</v>
      </c>
      <c r="J374" s="35">
        <v>149</v>
      </c>
      <c r="K374" s="23" t="s">
        <v>1983</v>
      </c>
      <c r="L374" s="24">
        <v>1</v>
      </c>
      <c r="M374" s="23" t="s">
        <v>720</v>
      </c>
    </row>
    <row r="375" spans="1:13" x14ac:dyDescent="0.2">
      <c r="B375" s="23" t="s">
        <v>1984</v>
      </c>
      <c r="C375" s="23" t="s">
        <v>1985</v>
      </c>
      <c r="D375" s="23" t="s">
        <v>422</v>
      </c>
      <c r="E375" s="23" t="s">
        <v>420</v>
      </c>
      <c r="F375" s="33">
        <v>89584</v>
      </c>
      <c r="G375" s="24">
        <v>1</v>
      </c>
      <c r="H375" s="34">
        <v>1</v>
      </c>
      <c r="I375" s="34">
        <v>0</v>
      </c>
      <c r="J375" s="35">
        <v>618</v>
      </c>
      <c r="K375" s="23" t="s">
        <v>1986</v>
      </c>
      <c r="L375" s="24">
        <v>0</v>
      </c>
      <c r="M375" s="23" t="s">
        <v>720</v>
      </c>
    </row>
    <row r="376" spans="1:13" x14ac:dyDescent="0.2">
      <c r="K376" s="23" t="s">
        <v>1987</v>
      </c>
      <c r="L376" s="24">
        <v>1</v>
      </c>
      <c r="M376" s="23" t="s">
        <v>720</v>
      </c>
    </row>
    <row r="377" spans="1:13" x14ac:dyDescent="0.2">
      <c r="B377" s="23" t="s">
        <v>1988</v>
      </c>
      <c r="C377" s="23" t="s">
        <v>252</v>
      </c>
      <c r="D377" s="23" t="s">
        <v>422</v>
      </c>
      <c r="E377" s="23" t="s">
        <v>420</v>
      </c>
      <c r="F377" s="33">
        <v>78194</v>
      </c>
      <c r="G377" s="24">
        <v>1</v>
      </c>
      <c r="H377" s="34">
        <v>1</v>
      </c>
      <c r="I377" s="34">
        <v>0</v>
      </c>
      <c r="J377" s="35">
        <v>138</v>
      </c>
      <c r="K377" s="23" t="s">
        <v>1989</v>
      </c>
      <c r="L377" s="24">
        <v>1</v>
      </c>
      <c r="M377" s="23" t="s">
        <v>720</v>
      </c>
    </row>
    <row r="378" spans="1:13" x14ac:dyDescent="0.2">
      <c r="B378" s="23" t="s">
        <v>1990</v>
      </c>
      <c r="C378" s="23" t="s">
        <v>252</v>
      </c>
      <c r="D378" s="23" t="s">
        <v>422</v>
      </c>
      <c r="E378" s="23" t="s">
        <v>420</v>
      </c>
      <c r="F378" s="33">
        <v>96079</v>
      </c>
      <c r="G378" s="24">
        <v>1</v>
      </c>
      <c r="H378" s="34">
        <v>1</v>
      </c>
      <c r="I378" s="34">
        <v>0</v>
      </c>
      <c r="J378" s="35">
        <v>65</v>
      </c>
      <c r="K378" s="23" t="s">
        <v>1991</v>
      </c>
      <c r="L378" s="24">
        <v>1</v>
      </c>
      <c r="M378" s="23" t="s">
        <v>720</v>
      </c>
    </row>
    <row r="379" spans="1:13" x14ac:dyDescent="0.2">
      <c r="B379" s="23" t="s">
        <v>1992</v>
      </c>
      <c r="C379" s="23" t="s">
        <v>1993</v>
      </c>
      <c r="D379" s="23" t="s">
        <v>422</v>
      </c>
      <c r="E379" s="23" t="s">
        <v>420</v>
      </c>
      <c r="F379" s="33">
        <v>73673</v>
      </c>
      <c r="G379" s="24">
        <v>1</v>
      </c>
      <c r="H379" s="34">
        <v>1</v>
      </c>
      <c r="I379" s="34">
        <v>0</v>
      </c>
      <c r="J379" s="35">
        <v>299</v>
      </c>
      <c r="K379" s="23" t="s">
        <v>1994</v>
      </c>
      <c r="L379" s="24">
        <v>1</v>
      </c>
      <c r="M379" s="23" t="s">
        <v>720</v>
      </c>
    </row>
    <row r="380" spans="1:13" x14ac:dyDescent="0.2">
      <c r="B380" s="23" t="s">
        <v>1995</v>
      </c>
      <c r="C380" s="23" t="s">
        <v>252</v>
      </c>
      <c r="D380" s="23" t="s">
        <v>422</v>
      </c>
      <c r="E380" s="23" t="s">
        <v>420</v>
      </c>
      <c r="F380" s="33">
        <v>80916</v>
      </c>
      <c r="G380" s="24">
        <v>0.96</v>
      </c>
      <c r="H380" s="34">
        <v>0.78125</v>
      </c>
      <c r="I380" s="34">
        <v>0.21875</v>
      </c>
      <c r="J380" s="35">
        <v>0</v>
      </c>
      <c r="K380" s="23" t="s">
        <v>1996</v>
      </c>
      <c r="L380" s="24">
        <v>0.75</v>
      </c>
      <c r="M380" s="23" t="s">
        <v>720</v>
      </c>
    </row>
    <row r="381" spans="1:13" x14ac:dyDescent="0.2">
      <c r="K381" s="23" t="s">
        <v>1997</v>
      </c>
      <c r="L381" s="24">
        <v>0.21</v>
      </c>
      <c r="M381" s="23" t="s">
        <v>1998</v>
      </c>
    </row>
    <row r="382" spans="1:13" x14ac:dyDescent="0.2">
      <c r="B382" s="23" t="s">
        <v>1999</v>
      </c>
      <c r="C382" s="23" t="s">
        <v>1993</v>
      </c>
      <c r="D382" s="23" t="s">
        <v>422</v>
      </c>
      <c r="E382" s="23" t="s">
        <v>420</v>
      </c>
      <c r="F382" s="33">
        <v>80373</v>
      </c>
      <c r="G382" s="24">
        <v>1</v>
      </c>
      <c r="H382" s="34">
        <v>1</v>
      </c>
      <c r="I382" s="34">
        <v>0</v>
      </c>
      <c r="J382" s="35">
        <v>456</v>
      </c>
      <c r="K382" s="23" t="s">
        <v>2000</v>
      </c>
      <c r="L382" s="24">
        <v>1</v>
      </c>
      <c r="M382" s="23" t="s">
        <v>720</v>
      </c>
    </row>
    <row r="383" spans="1:13" x14ac:dyDescent="0.2">
      <c r="B383" s="23" t="s">
        <v>2001</v>
      </c>
      <c r="C383" s="23" t="s">
        <v>1993</v>
      </c>
      <c r="D383" s="23" t="s">
        <v>422</v>
      </c>
      <c r="E383" s="23" t="s">
        <v>420</v>
      </c>
      <c r="F383" s="33">
        <v>78919</v>
      </c>
      <c r="G383" s="24">
        <v>1</v>
      </c>
      <c r="H383" s="34">
        <v>1</v>
      </c>
      <c r="I383" s="34">
        <v>0</v>
      </c>
      <c r="J383" s="35">
        <v>76</v>
      </c>
      <c r="K383" s="23" t="s">
        <v>2002</v>
      </c>
      <c r="L383" s="24">
        <v>1</v>
      </c>
      <c r="M383" s="23" t="s">
        <v>720</v>
      </c>
    </row>
    <row r="384" spans="1:13" x14ac:dyDescent="0.2">
      <c r="B384" s="23" t="s">
        <v>593</v>
      </c>
      <c r="G384" s="24">
        <v>7.96</v>
      </c>
      <c r="H384" s="34">
        <v>7.75</v>
      </c>
      <c r="J384" s="35">
        <v>1801</v>
      </c>
    </row>
    <row r="386" spans="1:13" x14ac:dyDescent="0.2">
      <c r="A386" s="23" t="s">
        <v>47</v>
      </c>
      <c r="B386" s="23" t="s">
        <v>2003</v>
      </c>
      <c r="C386" s="23" t="s">
        <v>2004</v>
      </c>
      <c r="D386" s="23" t="s">
        <v>422</v>
      </c>
      <c r="E386" s="23" t="s">
        <v>420</v>
      </c>
      <c r="F386" s="33">
        <v>102551</v>
      </c>
      <c r="G386" s="24">
        <v>1</v>
      </c>
      <c r="H386" s="34">
        <v>1</v>
      </c>
      <c r="I386" s="34">
        <v>0</v>
      </c>
      <c r="J386" s="35">
        <v>2</v>
      </c>
      <c r="K386" s="23" t="s">
        <v>2005</v>
      </c>
      <c r="L386" s="24">
        <v>1</v>
      </c>
      <c r="M386" s="23" t="s">
        <v>725</v>
      </c>
    </row>
    <row r="387" spans="1:13" x14ac:dyDescent="0.2">
      <c r="K387" s="23" t="s">
        <v>2006</v>
      </c>
      <c r="L387" s="24">
        <v>0</v>
      </c>
      <c r="M387" s="23" t="s">
        <v>725</v>
      </c>
    </row>
    <row r="388" spans="1:13" x14ac:dyDescent="0.2">
      <c r="B388" s="23" t="s">
        <v>2007</v>
      </c>
      <c r="C388" s="23" t="s">
        <v>158</v>
      </c>
      <c r="D388" s="23" t="s">
        <v>422</v>
      </c>
      <c r="E388" s="23" t="s">
        <v>420</v>
      </c>
      <c r="F388" s="33">
        <v>75047</v>
      </c>
      <c r="G388" s="24">
        <v>1</v>
      </c>
      <c r="H388" s="34">
        <v>1</v>
      </c>
      <c r="I388" s="34">
        <v>0</v>
      </c>
      <c r="J388" s="35">
        <v>201</v>
      </c>
      <c r="K388" s="23" t="s">
        <v>2008</v>
      </c>
      <c r="L388" s="24">
        <v>1</v>
      </c>
      <c r="M388" s="23" t="s">
        <v>725</v>
      </c>
    </row>
    <row r="389" spans="1:13" x14ac:dyDescent="0.2">
      <c r="B389" s="23" t="s">
        <v>2009</v>
      </c>
      <c r="C389" s="23" t="s">
        <v>158</v>
      </c>
      <c r="D389" s="23" t="s">
        <v>422</v>
      </c>
      <c r="E389" s="23" t="s">
        <v>420</v>
      </c>
      <c r="F389" s="33">
        <v>74129</v>
      </c>
      <c r="G389" s="24">
        <v>1</v>
      </c>
      <c r="H389" s="34">
        <v>1</v>
      </c>
      <c r="I389" s="34">
        <v>0</v>
      </c>
      <c r="J389" s="35">
        <v>81</v>
      </c>
      <c r="K389" s="23" t="s">
        <v>2010</v>
      </c>
      <c r="L389" s="24">
        <v>1</v>
      </c>
      <c r="M389" s="23" t="s">
        <v>725</v>
      </c>
    </row>
    <row r="390" spans="1:13" x14ac:dyDescent="0.2">
      <c r="B390" s="23" t="s">
        <v>2011</v>
      </c>
      <c r="C390" s="23" t="s">
        <v>158</v>
      </c>
      <c r="D390" s="23" t="s">
        <v>422</v>
      </c>
      <c r="E390" s="23" t="s">
        <v>420</v>
      </c>
      <c r="F390" s="33">
        <v>77489</v>
      </c>
      <c r="G390" s="24">
        <v>1</v>
      </c>
      <c r="H390" s="34">
        <v>1</v>
      </c>
      <c r="I390" s="34">
        <v>0</v>
      </c>
      <c r="J390" s="35">
        <v>100</v>
      </c>
      <c r="K390" s="23" t="s">
        <v>2012</v>
      </c>
      <c r="L390" s="24">
        <v>1</v>
      </c>
      <c r="M390" s="23" t="s">
        <v>725</v>
      </c>
    </row>
    <row r="391" spans="1:13" x14ac:dyDescent="0.2">
      <c r="B391" s="23" t="s">
        <v>2013</v>
      </c>
      <c r="C391" s="23" t="s">
        <v>158</v>
      </c>
      <c r="D391" s="23" t="s">
        <v>422</v>
      </c>
      <c r="E391" s="23" t="s">
        <v>420</v>
      </c>
      <c r="F391" s="33">
        <v>83013</v>
      </c>
      <c r="G391" s="24">
        <v>1</v>
      </c>
      <c r="H391" s="34">
        <v>1</v>
      </c>
      <c r="I391" s="34">
        <v>0</v>
      </c>
      <c r="J391" s="35">
        <v>111</v>
      </c>
      <c r="K391" s="23" t="s">
        <v>2014</v>
      </c>
      <c r="L391" s="24">
        <v>1</v>
      </c>
      <c r="M391" s="23" t="s">
        <v>725</v>
      </c>
    </row>
    <row r="392" spans="1:13" x14ac:dyDescent="0.2">
      <c r="B392" s="23" t="s">
        <v>2015</v>
      </c>
      <c r="C392" s="23" t="s">
        <v>158</v>
      </c>
      <c r="D392" s="23" t="s">
        <v>422</v>
      </c>
      <c r="E392" s="23" t="s">
        <v>420</v>
      </c>
      <c r="F392" s="33">
        <v>91422</v>
      </c>
      <c r="G392" s="24">
        <v>1</v>
      </c>
      <c r="H392" s="34">
        <v>1</v>
      </c>
      <c r="I392" s="34">
        <v>0</v>
      </c>
      <c r="J392" s="35">
        <v>96</v>
      </c>
      <c r="K392" s="23" t="s">
        <v>2016</v>
      </c>
      <c r="L392" s="24">
        <v>1</v>
      </c>
      <c r="M392" s="23" t="s">
        <v>725</v>
      </c>
    </row>
    <row r="393" spans="1:13" x14ac:dyDescent="0.2">
      <c r="B393" s="23" t="s">
        <v>2017</v>
      </c>
      <c r="C393" s="23" t="s">
        <v>158</v>
      </c>
      <c r="D393" s="23" t="s">
        <v>422</v>
      </c>
      <c r="E393" s="23" t="s">
        <v>420</v>
      </c>
      <c r="F393" s="33">
        <v>79489</v>
      </c>
      <c r="G393" s="24">
        <v>0.5</v>
      </c>
      <c r="H393" s="34">
        <v>1</v>
      </c>
      <c r="I393" s="34">
        <v>0</v>
      </c>
      <c r="J393" s="35">
        <v>51</v>
      </c>
      <c r="K393" s="23" t="s">
        <v>2018</v>
      </c>
      <c r="L393" s="24">
        <v>0.5</v>
      </c>
      <c r="M393" s="23" t="s">
        <v>725</v>
      </c>
    </row>
    <row r="394" spans="1:13" x14ac:dyDescent="0.2">
      <c r="B394" s="23" t="s">
        <v>2019</v>
      </c>
      <c r="C394" s="23" t="s">
        <v>158</v>
      </c>
      <c r="D394" s="23" t="s">
        <v>422</v>
      </c>
      <c r="E394" s="23" t="s">
        <v>420</v>
      </c>
      <c r="F394" s="33">
        <v>81568</v>
      </c>
      <c r="G394" s="24">
        <v>1</v>
      </c>
      <c r="H394" s="34">
        <v>1</v>
      </c>
      <c r="I394" s="34">
        <v>0</v>
      </c>
      <c r="J394" s="35">
        <v>156</v>
      </c>
      <c r="K394" s="23" t="s">
        <v>2020</v>
      </c>
      <c r="L394" s="24">
        <v>1</v>
      </c>
      <c r="M394" s="23" t="s">
        <v>725</v>
      </c>
    </row>
    <row r="395" spans="1:13" x14ac:dyDescent="0.2">
      <c r="B395" s="23" t="s">
        <v>2021</v>
      </c>
      <c r="C395" s="23" t="s">
        <v>158</v>
      </c>
      <c r="D395" s="23" t="s">
        <v>422</v>
      </c>
      <c r="E395" s="23" t="s">
        <v>420</v>
      </c>
      <c r="F395" s="33">
        <v>79981</v>
      </c>
      <c r="G395" s="24">
        <v>1</v>
      </c>
      <c r="H395" s="34">
        <v>1</v>
      </c>
      <c r="I395" s="34">
        <v>0</v>
      </c>
      <c r="J395" s="35">
        <v>0</v>
      </c>
      <c r="K395" s="23" t="s">
        <v>2022</v>
      </c>
      <c r="L395" s="24">
        <v>1</v>
      </c>
      <c r="M395" s="23" t="s">
        <v>725</v>
      </c>
    </row>
    <row r="396" spans="1:13" x14ac:dyDescent="0.2">
      <c r="B396" s="23" t="s">
        <v>2023</v>
      </c>
      <c r="C396" s="23" t="s">
        <v>2024</v>
      </c>
      <c r="D396" s="23" t="s">
        <v>422</v>
      </c>
      <c r="E396" s="23" t="s">
        <v>420</v>
      </c>
      <c r="F396" s="33">
        <v>70456</v>
      </c>
      <c r="G396" s="24">
        <v>1</v>
      </c>
      <c r="H396" s="34">
        <v>1</v>
      </c>
      <c r="I396" s="34">
        <v>0</v>
      </c>
      <c r="J396" s="35">
        <v>204</v>
      </c>
      <c r="K396" s="23" t="s">
        <v>2025</v>
      </c>
      <c r="L396" s="24">
        <v>1</v>
      </c>
      <c r="M396" s="23" t="s">
        <v>725</v>
      </c>
    </row>
    <row r="397" spans="1:13" x14ac:dyDescent="0.2">
      <c r="B397" s="23" t="s">
        <v>2026</v>
      </c>
      <c r="C397" s="23" t="s">
        <v>158</v>
      </c>
      <c r="D397" s="23" t="s">
        <v>422</v>
      </c>
      <c r="E397" s="23" t="s">
        <v>420</v>
      </c>
      <c r="F397" s="33">
        <v>81851</v>
      </c>
      <c r="G397" s="24">
        <v>0.5</v>
      </c>
      <c r="H397" s="34">
        <v>1</v>
      </c>
      <c r="I397" s="34">
        <v>0</v>
      </c>
      <c r="J397" s="35">
        <v>0</v>
      </c>
      <c r="K397" s="23" t="s">
        <v>2027</v>
      </c>
      <c r="L397" s="24">
        <v>0.5</v>
      </c>
      <c r="M397" s="23" t="s">
        <v>725</v>
      </c>
    </row>
    <row r="398" spans="1:13" x14ac:dyDescent="0.2">
      <c r="B398" s="23" t="s">
        <v>2028</v>
      </c>
      <c r="C398" s="23" t="s">
        <v>158</v>
      </c>
      <c r="D398" s="23" t="s">
        <v>422</v>
      </c>
      <c r="E398" s="23" t="s">
        <v>420</v>
      </c>
      <c r="F398" s="33">
        <v>71361</v>
      </c>
      <c r="G398" s="24">
        <v>1</v>
      </c>
      <c r="H398" s="34">
        <v>1</v>
      </c>
      <c r="I398" s="34">
        <v>0</v>
      </c>
      <c r="J398" s="35">
        <v>141</v>
      </c>
      <c r="K398" s="23" t="s">
        <v>2029</v>
      </c>
      <c r="L398" s="24">
        <v>1</v>
      </c>
      <c r="M398" s="23" t="s">
        <v>725</v>
      </c>
    </row>
    <row r="399" spans="1:13" x14ac:dyDescent="0.2">
      <c r="B399" s="23" t="s">
        <v>2030</v>
      </c>
      <c r="C399" s="23" t="s">
        <v>158</v>
      </c>
      <c r="D399" s="23" t="s">
        <v>422</v>
      </c>
      <c r="E399" s="23" t="s">
        <v>420</v>
      </c>
      <c r="F399" s="33">
        <v>86628</v>
      </c>
      <c r="G399" s="24">
        <v>1</v>
      </c>
      <c r="H399" s="34">
        <v>1</v>
      </c>
      <c r="I399" s="34">
        <v>0</v>
      </c>
      <c r="J399" s="35">
        <v>222</v>
      </c>
      <c r="K399" s="23" t="s">
        <v>2031</v>
      </c>
      <c r="L399" s="24">
        <v>1</v>
      </c>
      <c r="M399" s="23" t="s">
        <v>725</v>
      </c>
    </row>
    <row r="400" spans="1:13" x14ac:dyDescent="0.2">
      <c r="B400" s="23" t="s">
        <v>2032</v>
      </c>
      <c r="C400" s="23" t="s">
        <v>124</v>
      </c>
      <c r="D400" s="23" t="s">
        <v>422</v>
      </c>
      <c r="E400" s="23" t="s">
        <v>420</v>
      </c>
      <c r="F400" s="33">
        <v>73930</v>
      </c>
      <c r="G400" s="24">
        <v>1</v>
      </c>
      <c r="H400" s="34">
        <v>1</v>
      </c>
      <c r="I400" s="34">
        <v>0</v>
      </c>
      <c r="J400" s="35">
        <v>0</v>
      </c>
      <c r="K400" s="23" t="s">
        <v>2033</v>
      </c>
      <c r="L400" s="24">
        <v>1</v>
      </c>
      <c r="M400" s="23" t="s">
        <v>725</v>
      </c>
    </row>
    <row r="401" spans="1:13" x14ac:dyDescent="0.2">
      <c r="B401" s="23" t="s">
        <v>2034</v>
      </c>
      <c r="C401" s="23" t="s">
        <v>2024</v>
      </c>
      <c r="D401" s="23" t="s">
        <v>422</v>
      </c>
      <c r="E401" s="23" t="s">
        <v>420</v>
      </c>
      <c r="F401" s="33">
        <v>64527</v>
      </c>
      <c r="G401" s="24">
        <v>1</v>
      </c>
      <c r="H401" s="34">
        <v>1</v>
      </c>
      <c r="I401" s="34">
        <v>0</v>
      </c>
      <c r="J401" s="35">
        <v>141</v>
      </c>
      <c r="K401" s="23" t="s">
        <v>2035</v>
      </c>
      <c r="L401" s="24">
        <v>1</v>
      </c>
      <c r="M401" s="23" t="s">
        <v>725</v>
      </c>
    </row>
    <row r="402" spans="1:13" x14ac:dyDescent="0.2">
      <c r="B402" s="23" t="s">
        <v>2036</v>
      </c>
      <c r="C402" s="23" t="s">
        <v>158</v>
      </c>
      <c r="D402" s="23" t="s">
        <v>422</v>
      </c>
      <c r="E402" s="23" t="s">
        <v>420</v>
      </c>
      <c r="F402" s="33">
        <v>89500</v>
      </c>
      <c r="G402" s="24">
        <v>1</v>
      </c>
      <c r="H402" s="34">
        <v>1</v>
      </c>
      <c r="I402" s="34">
        <v>0</v>
      </c>
      <c r="J402" s="35">
        <v>180</v>
      </c>
      <c r="K402" s="23" t="s">
        <v>2037</v>
      </c>
      <c r="L402" s="24">
        <v>1</v>
      </c>
      <c r="M402" s="23" t="s">
        <v>725</v>
      </c>
    </row>
    <row r="403" spans="1:13" x14ac:dyDescent="0.2">
      <c r="B403" s="23" t="s">
        <v>2038</v>
      </c>
      <c r="C403" s="23" t="s">
        <v>158</v>
      </c>
      <c r="D403" s="23" t="s">
        <v>422</v>
      </c>
      <c r="E403" s="23" t="s">
        <v>420</v>
      </c>
      <c r="F403" s="33">
        <v>87816</v>
      </c>
      <c r="G403" s="24">
        <v>1</v>
      </c>
      <c r="H403" s="34">
        <v>1</v>
      </c>
      <c r="I403" s="34">
        <v>0</v>
      </c>
      <c r="J403" s="35">
        <v>67</v>
      </c>
      <c r="K403" s="23" t="s">
        <v>2039</v>
      </c>
      <c r="L403" s="24">
        <v>1</v>
      </c>
      <c r="M403" s="23" t="s">
        <v>725</v>
      </c>
    </row>
    <row r="404" spans="1:13" x14ac:dyDescent="0.2">
      <c r="B404" s="23" t="s">
        <v>2040</v>
      </c>
      <c r="C404" s="23" t="s">
        <v>158</v>
      </c>
      <c r="D404" s="23" t="s">
        <v>422</v>
      </c>
      <c r="E404" s="23" t="s">
        <v>420</v>
      </c>
      <c r="F404" s="33">
        <v>78969</v>
      </c>
      <c r="G404" s="24">
        <v>1</v>
      </c>
      <c r="H404" s="34">
        <v>1</v>
      </c>
      <c r="I404" s="34">
        <v>0</v>
      </c>
      <c r="J404" s="35">
        <v>51</v>
      </c>
      <c r="K404" s="23" t="s">
        <v>2041</v>
      </c>
      <c r="L404" s="24">
        <v>1</v>
      </c>
      <c r="M404" s="23" t="s">
        <v>725</v>
      </c>
    </row>
    <row r="405" spans="1:13" x14ac:dyDescent="0.2">
      <c r="B405" s="23" t="s">
        <v>2042</v>
      </c>
      <c r="C405" s="23" t="s">
        <v>2024</v>
      </c>
      <c r="D405" s="23" t="s">
        <v>422</v>
      </c>
      <c r="E405" s="23" t="s">
        <v>420</v>
      </c>
      <c r="F405" s="33">
        <v>65929</v>
      </c>
      <c r="G405" s="24">
        <v>1</v>
      </c>
      <c r="H405" s="34">
        <v>1</v>
      </c>
      <c r="I405" s="34">
        <v>0</v>
      </c>
      <c r="J405" s="35">
        <v>123</v>
      </c>
      <c r="K405" s="23" t="s">
        <v>2043</v>
      </c>
      <c r="L405" s="24">
        <v>1</v>
      </c>
      <c r="M405" s="23" t="s">
        <v>725</v>
      </c>
    </row>
    <row r="406" spans="1:13" x14ac:dyDescent="0.2">
      <c r="B406" s="23" t="s">
        <v>2044</v>
      </c>
      <c r="C406" s="23" t="s">
        <v>158</v>
      </c>
      <c r="D406" s="23" t="s">
        <v>422</v>
      </c>
      <c r="E406" s="23" t="s">
        <v>420</v>
      </c>
      <c r="F406" s="33">
        <v>75491</v>
      </c>
      <c r="G406" s="24">
        <v>1</v>
      </c>
      <c r="H406" s="34">
        <v>1</v>
      </c>
      <c r="I406" s="34">
        <v>0</v>
      </c>
      <c r="J406" s="35">
        <v>0</v>
      </c>
      <c r="K406" s="23" t="s">
        <v>2045</v>
      </c>
      <c r="L406" s="24">
        <v>1</v>
      </c>
      <c r="M406" s="23" t="s">
        <v>725</v>
      </c>
    </row>
    <row r="407" spans="1:13" x14ac:dyDescent="0.2">
      <c r="B407" s="23" t="s">
        <v>2046</v>
      </c>
      <c r="C407" s="23" t="s">
        <v>158</v>
      </c>
      <c r="D407" s="23" t="s">
        <v>422</v>
      </c>
      <c r="E407" s="23" t="s">
        <v>420</v>
      </c>
      <c r="F407" s="33">
        <v>79752</v>
      </c>
      <c r="G407" s="24">
        <v>1</v>
      </c>
      <c r="H407" s="34">
        <v>1</v>
      </c>
      <c r="I407" s="34">
        <v>0</v>
      </c>
      <c r="J407" s="35">
        <v>31</v>
      </c>
      <c r="K407" s="23" t="s">
        <v>2047</v>
      </c>
      <c r="L407" s="24">
        <v>1</v>
      </c>
      <c r="M407" s="23" t="s">
        <v>725</v>
      </c>
    </row>
    <row r="408" spans="1:13" x14ac:dyDescent="0.2">
      <c r="B408" s="23" t="s">
        <v>2048</v>
      </c>
      <c r="C408" s="23" t="s">
        <v>2024</v>
      </c>
      <c r="D408" s="23" t="s">
        <v>422</v>
      </c>
      <c r="E408" s="23" t="s">
        <v>420</v>
      </c>
      <c r="F408" s="33">
        <v>63549</v>
      </c>
      <c r="G408" s="24">
        <v>1</v>
      </c>
      <c r="H408" s="34">
        <v>1</v>
      </c>
      <c r="I408" s="34">
        <v>0</v>
      </c>
      <c r="J408" s="35">
        <v>111</v>
      </c>
      <c r="K408" s="23" t="s">
        <v>2049</v>
      </c>
      <c r="L408" s="24">
        <v>1</v>
      </c>
      <c r="M408" s="23" t="s">
        <v>725</v>
      </c>
    </row>
    <row r="409" spans="1:13" x14ac:dyDescent="0.2">
      <c r="B409" s="23" t="s">
        <v>2050</v>
      </c>
      <c r="C409" s="23" t="s">
        <v>2024</v>
      </c>
      <c r="D409" s="23" t="s">
        <v>422</v>
      </c>
      <c r="E409" s="23" t="s">
        <v>420</v>
      </c>
      <c r="F409" s="33">
        <v>64672</v>
      </c>
      <c r="G409" s="24">
        <v>1</v>
      </c>
      <c r="H409" s="34">
        <v>1</v>
      </c>
      <c r="I409" s="34">
        <v>0</v>
      </c>
      <c r="J409" s="35">
        <v>48</v>
      </c>
      <c r="K409" s="23" t="s">
        <v>2051</v>
      </c>
      <c r="L409" s="24">
        <v>1</v>
      </c>
      <c r="M409" s="23" t="s">
        <v>725</v>
      </c>
    </row>
    <row r="410" spans="1:13" x14ac:dyDescent="0.2">
      <c r="B410" s="23" t="s">
        <v>2052</v>
      </c>
      <c r="C410" s="23" t="s">
        <v>2053</v>
      </c>
      <c r="D410" s="23" t="s">
        <v>422</v>
      </c>
      <c r="E410" s="23" t="s">
        <v>420</v>
      </c>
      <c r="F410" s="33">
        <v>58500</v>
      </c>
      <c r="G410" s="24">
        <v>1</v>
      </c>
      <c r="H410" s="34">
        <v>1</v>
      </c>
      <c r="I410" s="34">
        <v>0</v>
      </c>
      <c r="J410" s="35">
        <v>60</v>
      </c>
      <c r="K410" s="23" t="s">
        <v>2054</v>
      </c>
      <c r="L410" s="24">
        <v>1</v>
      </c>
      <c r="M410" s="23" t="s">
        <v>725</v>
      </c>
    </row>
    <row r="411" spans="1:13" x14ac:dyDescent="0.2">
      <c r="B411" s="23" t="s">
        <v>1362</v>
      </c>
      <c r="G411" s="24">
        <v>23</v>
      </c>
      <c r="H411" s="34">
        <v>23</v>
      </c>
      <c r="J411" s="35">
        <v>2177</v>
      </c>
    </row>
    <row r="413" spans="1:13" x14ac:dyDescent="0.2">
      <c r="A413" s="23" t="s">
        <v>48</v>
      </c>
      <c r="B413" s="23" t="s">
        <v>2055</v>
      </c>
      <c r="C413" s="23" t="s">
        <v>2056</v>
      </c>
      <c r="D413" s="23" t="s">
        <v>422</v>
      </c>
      <c r="E413" s="23" t="s">
        <v>420</v>
      </c>
      <c r="F413" s="33">
        <v>77546</v>
      </c>
      <c r="G413" s="24">
        <v>1</v>
      </c>
      <c r="H413" s="34">
        <v>1</v>
      </c>
      <c r="I413" s="34">
        <v>0</v>
      </c>
      <c r="J413" s="35">
        <v>224</v>
      </c>
      <c r="K413" s="23" t="s">
        <v>2057</v>
      </c>
      <c r="L413" s="24">
        <v>1</v>
      </c>
      <c r="M413" s="23" t="s">
        <v>763</v>
      </c>
    </row>
    <row r="414" spans="1:13" x14ac:dyDescent="0.2">
      <c r="B414" s="23" t="s">
        <v>2058</v>
      </c>
      <c r="C414" s="23" t="s">
        <v>2059</v>
      </c>
      <c r="D414" s="23" t="s">
        <v>422</v>
      </c>
      <c r="E414" s="23" t="s">
        <v>420</v>
      </c>
      <c r="F414" s="33">
        <v>70238</v>
      </c>
      <c r="G414" s="24">
        <v>1</v>
      </c>
      <c r="H414" s="34">
        <v>1</v>
      </c>
      <c r="I414" s="34">
        <v>0</v>
      </c>
      <c r="J414" s="35">
        <v>141</v>
      </c>
      <c r="K414" s="23" t="s">
        <v>2060</v>
      </c>
      <c r="L414" s="24">
        <v>1</v>
      </c>
      <c r="M414" s="23" t="s">
        <v>763</v>
      </c>
    </row>
    <row r="415" spans="1:13" x14ac:dyDescent="0.2">
      <c r="K415" s="23" t="s">
        <v>2061</v>
      </c>
      <c r="L415" s="24">
        <v>0</v>
      </c>
      <c r="M415" s="23" t="s">
        <v>763</v>
      </c>
    </row>
    <row r="416" spans="1:13" x14ac:dyDescent="0.2">
      <c r="B416" s="23" t="s">
        <v>2062</v>
      </c>
      <c r="C416" s="23" t="s">
        <v>2056</v>
      </c>
      <c r="D416" s="23" t="s">
        <v>422</v>
      </c>
      <c r="E416" s="23" t="s">
        <v>420</v>
      </c>
      <c r="F416" s="33">
        <v>89364</v>
      </c>
      <c r="G416" s="24">
        <v>1</v>
      </c>
      <c r="H416" s="34">
        <v>1</v>
      </c>
      <c r="I416" s="34">
        <v>0</v>
      </c>
      <c r="J416" s="35">
        <v>165</v>
      </c>
      <c r="K416" s="23" t="s">
        <v>2063</v>
      </c>
      <c r="L416" s="24">
        <v>1</v>
      </c>
      <c r="M416" s="23" t="s">
        <v>763</v>
      </c>
    </row>
    <row r="417" spans="1:13" x14ac:dyDescent="0.2">
      <c r="B417" s="23" t="s">
        <v>2064</v>
      </c>
      <c r="C417" s="23" t="s">
        <v>2065</v>
      </c>
      <c r="D417" s="23" t="s">
        <v>422</v>
      </c>
      <c r="E417" s="23" t="s">
        <v>420</v>
      </c>
      <c r="F417" s="33">
        <v>55000</v>
      </c>
      <c r="G417" s="24">
        <v>1</v>
      </c>
      <c r="H417" s="34">
        <v>1</v>
      </c>
      <c r="I417" s="34">
        <v>0</v>
      </c>
      <c r="J417" s="35">
        <v>57</v>
      </c>
      <c r="K417" s="23" t="s">
        <v>2066</v>
      </c>
      <c r="L417" s="24">
        <v>1</v>
      </c>
      <c r="M417" s="23" t="s">
        <v>763</v>
      </c>
    </row>
    <row r="418" spans="1:13" x14ac:dyDescent="0.2">
      <c r="B418" s="23" t="s">
        <v>2067</v>
      </c>
      <c r="C418" s="23" t="s">
        <v>2056</v>
      </c>
      <c r="D418" s="23" t="s">
        <v>422</v>
      </c>
      <c r="E418" s="23" t="s">
        <v>420</v>
      </c>
      <c r="F418" s="33">
        <v>71147</v>
      </c>
      <c r="G418" s="24">
        <v>1</v>
      </c>
      <c r="H418" s="34">
        <v>1</v>
      </c>
      <c r="I418" s="34">
        <v>0</v>
      </c>
      <c r="J418" s="35">
        <v>110</v>
      </c>
      <c r="K418" s="23" t="s">
        <v>2068</v>
      </c>
      <c r="L418" s="24">
        <v>1</v>
      </c>
      <c r="M418" s="23" t="s">
        <v>763</v>
      </c>
    </row>
    <row r="419" spans="1:13" x14ac:dyDescent="0.2">
      <c r="B419" s="23" t="s">
        <v>2069</v>
      </c>
      <c r="C419" s="23" t="s">
        <v>2070</v>
      </c>
      <c r="D419" s="23" t="s">
        <v>422</v>
      </c>
      <c r="E419" s="23" t="s">
        <v>420</v>
      </c>
      <c r="F419" s="33">
        <v>64054</v>
      </c>
      <c r="G419" s="24">
        <v>1</v>
      </c>
      <c r="H419" s="34">
        <v>1</v>
      </c>
      <c r="I419" s="34">
        <v>0</v>
      </c>
      <c r="J419" s="35">
        <v>112</v>
      </c>
      <c r="K419" s="23" t="s">
        <v>2071</v>
      </c>
      <c r="L419" s="24">
        <v>1</v>
      </c>
      <c r="M419" s="23" t="s">
        <v>763</v>
      </c>
    </row>
    <row r="420" spans="1:13" x14ac:dyDescent="0.2">
      <c r="B420" s="23" t="s">
        <v>2072</v>
      </c>
      <c r="C420" s="23" t="s">
        <v>2070</v>
      </c>
      <c r="D420" s="23" t="s">
        <v>422</v>
      </c>
      <c r="E420" s="23" t="s">
        <v>420</v>
      </c>
      <c r="F420" s="33">
        <v>57067</v>
      </c>
      <c r="G420" s="24">
        <v>1</v>
      </c>
      <c r="H420" s="34">
        <v>1</v>
      </c>
      <c r="I420" s="34">
        <v>0</v>
      </c>
      <c r="J420" s="35">
        <v>196</v>
      </c>
      <c r="K420" s="23" t="s">
        <v>2073</v>
      </c>
      <c r="L420" s="24">
        <v>1</v>
      </c>
      <c r="M420" s="23" t="s">
        <v>763</v>
      </c>
    </row>
    <row r="421" spans="1:13" x14ac:dyDescent="0.2">
      <c r="B421" s="23" t="s">
        <v>571</v>
      </c>
      <c r="G421" s="24">
        <v>7</v>
      </c>
      <c r="H421" s="34">
        <v>7</v>
      </c>
      <c r="J421" s="35">
        <v>1005</v>
      </c>
    </row>
    <row r="423" spans="1:13" x14ac:dyDescent="0.2">
      <c r="A423" s="23" t="s">
        <v>49</v>
      </c>
      <c r="B423" s="23" t="s">
        <v>2074</v>
      </c>
      <c r="C423" s="23" t="s">
        <v>2075</v>
      </c>
      <c r="D423" s="23" t="s">
        <v>422</v>
      </c>
      <c r="E423" s="23" t="s">
        <v>420</v>
      </c>
      <c r="F423" s="33">
        <v>77049</v>
      </c>
      <c r="G423" s="24">
        <v>1</v>
      </c>
      <c r="H423" s="34">
        <v>1</v>
      </c>
      <c r="I423" s="34">
        <v>0</v>
      </c>
      <c r="J423" s="35">
        <v>76.2</v>
      </c>
      <c r="K423" s="23" t="s">
        <v>2076</v>
      </c>
      <c r="L423" s="24">
        <v>1</v>
      </c>
      <c r="M423" s="23" t="s">
        <v>775</v>
      </c>
    </row>
    <row r="424" spans="1:13" x14ac:dyDescent="0.2">
      <c r="K424" s="23" t="s">
        <v>2077</v>
      </c>
      <c r="L424" s="24">
        <v>0</v>
      </c>
      <c r="M424" s="23" t="s">
        <v>775</v>
      </c>
    </row>
    <row r="425" spans="1:13" x14ac:dyDescent="0.2">
      <c r="B425" s="23" t="s">
        <v>2078</v>
      </c>
      <c r="C425" s="23" t="s">
        <v>2079</v>
      </c>
      <c r="D425" s="23" t="s">
        <v>422</v>
      </c>
      <c r="E425" s="23" t="s">
        <v>420</v>
      </c>
      <c r="F425" s="33">
        <v>80150</v>
      </c>
      <c r="G425" s="24">
        <v>1</v>
      </c>
      <c r="H425" s="34">
        <v>1</v>
      </c>
      <c r="I425" s="34">
        <v>0</v>
      </c>
      <c r="J425" s="35">
        <v>339.2</v>
      </c>
      <c r="K425" s="23" t="s">
        <v>2080</v>
      </c>
      <c r="L425" s="24">
        <v>1</v>
      </c>
      <c r="M425" s="23" t="s">
        <v>775</v>
      </c>
    </row>
    <row r="426" spans="1:13" x14ac:dyDescent="0.2">
      <c r="B426" s="23" t="s">
        <v>2081</v>
      </c>
      <c r="C426" s="23" t="s">
        <v>2082</v>
      </c>
      <c r="D426" s="23" t="s">
        <v>422</v>
      </c>
      <c r="E426" s="23" t="s">
        <v>420</v>
      </c>
      <c r="F426" s="33">
        <v>68286</v>
      </c>
      <c r="G426" s="24">
        <v>1</v>
      </c>
      <c r="H426" s="34">
        <v>1</v>
      </c>
      <c r="I426" s="34">
        <v>0</v>
      </c>
      <c r="J426" s="35">
        <v>148.19999999999999</v>
      </c>
      <c r="K426" s="23" t="s">
        <v>2083</v>
      </c>
      <c r="L426" s="24">
        <v>1</v>
      </c>
      <c r="M426" s="23" t="s">
        <v>775</v>
      </c>
    </row>
    <row r="427" spans="1:13" x14ac:dyDescent="0.2">
      <c r="B427" s="23" t="s">
        <v>2084</v>
      </c>
      <c r="C427" s="23" t="s">
        <v>2079</v>
      </c>
      <c r="D427" s="23" t="s">
        <v>422</v>
      </c>
      <c r="E427" s="23" t="s">
        <v>420</v>
      </c>
      <c r="F427" s="33">
        <v>66960</v>
      </c>
      <c r="G427" s="24">
        <v>1</v>
      </c>
      <c r="H427" s="34">
        <v>1</v>
      </c>
      <c r="I427" s="34">
        <v>0</v>
      </c>
      <c r="J427" s="35">
        <v>71.2</v>
      </c>
      <c r="K427" s="23" t="s">
        <v>2085</v>
      </c>
      <c r="L427" s="24">
        <v>1</v>
      </c>
      <c r="M427" s="23" t="s">
        <v>775</v>
      </c>
    </row>
    <row r="428" spans="1:13" x14ac:dyDescent="0.2">
      <c r="B428" s="23" t="s">
        <v>2086</v>
      </c>
      <c r="C428" s="23" t="s">
        <v>2079</v>
      </c>
      <c r="D428" s="23" t="s">
        <v>422</v>
      </c>
      <c r="E428" s="23" t="s">
        <v>420</v>
      </c>
      <c r="F428" s="33">
        <v>78460</v>
      </c>
      <c r="G428" s="24">
        <v>0.75</v>
      </c>
      <c r="H428" s="34">
        <v>1</v>
      </c>
      <c r="I428" s="34">
        <v>0</v>
      </c>
      <c r="J428" s="35">
        <v>4</v>
      </c>
      <c r="K428" s="23" t="s">
        <v>2087</v>
      </c>
      <c r="L428" s="24">
        <v>0.75</v>
      </c>
      <c r="M428" s="23" t="s">
        <v>775</v>
      </c>
    </row>
    <row r="429" spans="1:13" x14ac:dyDescent="0.2">
      <c r="B429" s="23" t="s">
        <v>2088</v>
      </c>
      <c r="C429" s="23" t="s">
        <v>2089</v>
      </c>
      <c r="D429" s="23" t="s">
        <v>422</v>
      </c>
      <c r="E429" s="23" t="s">
        <v>420</v>
      </c>
      <c r="F429" s="33">
        <v>55465</v>
      </c>
      <c r="G429" s="24">
        <v>1</v>
      </c>
      <c r="H429" s="34">
        <v>1</v>
      </c>
      <c r="I429" s="34">
        <v>0</v>
      </c>
      <c r="J429" s="35">
        <v>1.2</v>
      </c>
      <c r="K429" s="23" t="s">
        <v>2090</v>
      </c>
      <c r="L429" s="24">
        <v>1</v>
      </c>
      <c r="M429" s="23" t="s">
        <v>775</v>
      </c>
    </row>
    <row r="430" spans="1:13" x14ac:dyDescent="0.2">
      <c r="B430" s="23" t="s">
        <v>947</v>
      </c>
      <c r="G430" s="24">
        <v>5.75</v>
      </c>
      <c r="H430" s="34">
        <v>5.75</v>
      </c>
      <c r="J430" s="35">
        <v>640</v>
      </c>
    </row>
    <row r="432" spans="1:13" x14ac:dyDescent="0.2">
      <c r="A432" s="23" t="s">
        <v>50</v>
      </c>
      <c r="B432" s="23" t="s">
        <v>2091</v>
      </c>
      <c r="C432" s="23" t="s">
        <v>2092</v>
      </c>
      <c r="D432" s="23" t="s">
        <v>422</v>
      </c>
      <c r="E432" s="23" t="s">
        <v>420</v>
      </c>
      <c r="F432" s="33">
        <v>85674</v>
      </c>
      <c r="G432" s="24">
        <v>1</v>
      </c>
      <c r="H432" s="34">
        <v>1</v>
      </c>
      <c r="I432" s="34">
        <v>0</v>
      </c>
      <c r="J432" s="35">
        <v>61</v>
      </c>
      <c r="K432" s="23" t="s">
        <v>2093</v>
      </c>
      <c r="L432" s="24">
        <v>1</v>
      </c>
      <c r="M432" s="23" t="s">
        <v>788</v>
      </c>
    </row>
    <row r="433" spans="1:13" x14ac:dyDescent="0.2">
      <c r="B433" s="23" t="s">
        <v>2094</v>
      </c>
      <c r="C433" s="23" t="s">
        <v>2092</v>
      </c>
      <c r="D433" s="23" t="s">
        <v>422</v>
      </c>
      <c r="E433" s="23" t="s">
        <v>420</v>
      </c>
      <c r="F433" s="33">
        <v>95881</v>
      </c>
      <c r="G433" s="24">
        <v>1</v>
      </c>
      <c r="H433" s="34">
        <v>1</v>
      </c>
      <c r="I433" s="34">
        <v>0</v>
      </c>
      <c r="J433" s="35">
        <v>323</v>
      </c>
      <c r="K433" s="23" t="s">
        <v>2095</v>
      </c>
      <c r="L433" s="24">
        <v>1</v>
      </c>
      <c r="M433" s="23" t="s">
        <v>788</v>
      </c>
    </row>
    <row r="434" spans="1:13" x14ac:dyDescent="0.2">
      <c r="B434" s="23" t="s">
        <v>2096</v>
      </c>
      <c r="C434" s="23" t="s">
        <v>2097</v>
      </c>
      <c r="D434" s="23" t="s">
        <v>422</v>
      </c>
      <c r="E434" s="23" t="s">
        <v>420</v>
      </c>
      <c r="F434" s="33">
        <v>96186</v>
      </c>
      <c r="G434" s="24">
        <v>0.6</v>
      </c>
      <c r="H434" s="34">
        <v>1</v>
      </c>
      <c r="I434" s="34">
        <v>0</v>
      </c>
      <c r="J434" s="35">
        <v>13</v>
      </c>
      <c r="K434" s="23" t="s">
        <v>2098</v>
      </c>
      <c r="L434" s="24">
        <v>0.6</v>
      </c>
      <c r="M434" s="23" t="s">
        <v>788</v>
      </c>
    </row>
    <row r="435" spans="1:13" x14ac:dyDescent="0.2">
      <c r="B435" s="23" t="s">
        <v>2099</v>
      </c>
      <c r="C435" s="23" t="s">
        <v>2092</v>
      </c>
      <c r="D435" s="23" t="s">
        <v>422</v>
      </c>
      <c r="E435" s="23" t="s">
        <v>420</v>
      </c>
      <c r="F435" s="33">
        <v>86674</v>
      </c>
      <c r="G435" s="24">
        <v>1</v>
      </c>
      <c r="H435" s="34">
        <v>1</v>
      </c>
      <c r="I435" s="34">
        <v>0</v>
      </c>
      <c r="J435" s="35">
        <v>70</v>
      </c>
      <c r="K435" s="23" t="s">
        <v>2100</v>
      </c>
      <c r="L435" s="24">
        <v>1</v>
      </c>
      <c r="M435" s="23" t="s">
        <v>788</v>
      </c>
    </row>
    <row r="436" spans="1:13" x14ac:dyDescent="0.2">
      <c r="B436" s="23" t="s">
        <v>2101</v>
      </c>
      <c r="C436" s="23" t="s">
        <v>188</v>
      </c>
      <c r="D436" s="23" t="s">
        <v>422</v>
      </c>
      <c r="E436" s="23" t="s">
        <v>420</v>
      </c>
      <c r="F436" s="33">
        <v>70000</v>
      </c>
      <c r="G436" s="24">
        <v>1</v>
      </c>
      <c r="H436" s="34">
        <v>1</v>
      </c>
      <c r="I436" s="34">
        <v>0</v>
      </c>
      <c r="J436" s="35">
        <v>0</v>
      </c>
      <c r="K436" s="23" t="s">
        <v>2102</v>
      </c>
      <c r="L436" s="24">
        <v>1</v>
      </c>
      <c r="M436" s="23" t="s">
        <v>788</v>
      </c>
    </row>
    <row r="437" spans="1:13" x14ac:dyDescent="0.2">
      <c r="B437" s="23" t="s">
        <v>2103</v>
      </c>
      <c r="C437" s="23" t="s">
        <v>2104</v>
      </c>
      <c r="D437" s="23" t="s">
        <v>422</v>
      </c>
      <c r="E437" s="23" t="s">
        <v>420</v>
      </c>
      <c r="F437" s="33">
        <v>110575</v>
      </c>
      <c r="G437" s="24">
        <v>1</v>
      </c>
      <c r="H437" s="34">
        <v>1</v>
      </c>
      <c r="I437" s="34">
        <v>0</v>
      </c>
      <c r="J437" s="35">
        <v>79</v>
      </c>
      <c r="K437" s="23" t="s">
        <v>2105</v>
      </c>
      <c r="L437" s="24">
        <v>1</v>
      </c>
      <c r="M437" s="23" t="s">
        <v>788</v>
      </c>
    </row>
    <row r="438" spans="1:13" x14ac:dyDescent="0.2">
      <c r="K438" s="23" t="s">
        <v>2106</v>
      </c>
      <c r="L438" s="24">
        <v>0</v>
      </c>
      <c r="M438" s="23" t="s">
        <v>788</v>
      </c>
    </row>
    <row r="439" spans="1:13" x14ac:dyDescent="0.2">
      <c r="B439" s="23" t="s">
        <v>2107</v>
      </c>
      <c r="C439" s="23" t="s">
        <v>2108</v>
      </c>
      <c r="D439" s="23" t="s">
        <v>422</v>
      </c>
      <c r="E439" s="23" t="s">
        <v>420</v>
      </c>
      <c r="F439" s="33">
        <v>74160</v>
      </c>
      <c r="G439" s="24">
        <v>1</v>
      </c>
      <c r="H439" s="34">
        <v>1</v>
      </c>
      <c r="I439" s="34">
        <v>0</v>
      </c>
      <c r="J439" s="35">
        <v>54</v>
      </c>
      <c r="K439" s="23" t="s">
        <v>2109</v>
      </c>
      <c r="L439" s="24">
        <v>1</v>
      </c>
      <c r="M439" s="23" t="s">
        <v>788</v>
      </c>
    </row>
    <row r="440" spans="1:13" x14ac:dyDescent="0.2">
      <c r="B440" s="23" t="s">
        <v>2110</v>
      </c>
      <c r="C440" s="23" t="s">
        <v>2092</v>
      </c>
      <c r="D440" s="23" t="s">
        <v>422</v>
      </c>
      <c r="E440" s="23" t="s">
        <v>420</v>
      </c>
      <c r="F440" s="33">
        <v>100775</v>
      </c>
      <c r="G440" s="24">
        <v>1</v>
      </c>
      <c r="H440" s="34">
        <v>1</v>
      </c>
      <c r="I440" s="34">
        <v>0</v>
      </c>
      <c r="J440" s="35">
        <v>22</v>
      </c>
      <c r="K440" s="23" t="s">
        <v>2111</v>
      </c>
      <c r="L440" s="24">
        <v>1</v>
      </c>
      <c r="M440" s="23" t="s">
        <v>788</v>
      </c>
    </row>
    <row r="441" spans="1:13" x14ac:dyDescent="0.2">
      <c r="B441" s="23" t="s">
        <v>2112</v>
      </c>
      <c r="C441" s="23" t="s">
        <v>2108</v>
      </c>
      <c r="D441" s="23" t="s">
        <v>422</v>
      </c>
      <c r="E441" s="23" t="s">
        <v>420</v>
      </c>
      <c r="F441" s="33">
        <v>95076</v>
      </c>
      <c r="G441" s="24">
        <v>1</v>
      </c>
      <c r="H441" s="34">
        <v>1</v>
      </c>
      <c r="I441" s="34">
        <v>0</v>
      </c>
      <c r="J441" s="35">
        <v>142</v>
      </c>
      <c r="K441" s="23" t="s">
        <v>2113</v>
      </c>
      <c r="L441" s="24">
        <v>1</v>
      </c>
      <c r="M441" s="23" t="s">
        <v>788</v>
      </c>
    </row>
    <row r="442" spans="1:13" x14ac:dyDescent="0.2">
      <c r="B442" s="23" t="s">
        <v>2114</v>
      </c>
      <c r="C442" s="23" t="s">
        <v>2108</v>
      </c>
      <c r="D442" s="23" t="s">
        <v>422</v>
      </c>
      <c r="E442" s="23" t="s">
        <v>420</v>
      </c>
      <c r="F442" s="33">
        <v>71911</v>
      </c>
      <c r="G442" s="24">
        <v>1</v>
      </c>
      <c r="H442" s="34">
        <v>1</v>
      </c>
      <c r="I442" s="34">
        <v>0</v>
      </c>
      <c r="J442" s="35">
        <v>73</v>
      </c>
      <c r="K442" s="23" t="s">
        <v>2115</v>
      </c>
      <c r="L442" s="24">
        <v>1</v>
      </c>
      <c r="M442" s="23" t="s">
        <v>788</v>
      </c>
    </row>
    <row r="443" spans="1:13" x14ac:dyDescent="0.2">
      <c r="B443" s="23" t="s">
        <v>2116</v>
      </c>
      <c r="C443" s="23" t="s">
        <v>2108</v>
      </c>
      <c r="D443" s="23" t="s">
        <v>422</v>
      </c>
      <c r="E443" s="23" t="s">
        <v>420</v>
      </c>
      <c r="F443" s="33">
        <v>71735</v>
      </c>
      <c r="G443" s="24">
        <v>1</v>
      </c>
      <c r="H443" s="34">
        <v>1</v>
      </c>
      <c r="I443" s="34">
        <v>0</v>
      </c>
      <c r="J443" s="35">
        <v>75</v>
      </c>
      <c r="K443" s="23" t="s">
        <v>2117</v>
      </c>
      <c r="L443" s="24">
        <v>1</v>
      </c>
      <c r="M443" s="23" t="s">
        <v>788</v>
      </c>
    </row>
    <row r="444" spans="1:13" x14ac:dyDescent="0.2">
      <c r="B444" s="23" t="s">
        <v>1194</v>
      </c>
      <c r="G444" s="24">
        <v>10.6</v>
      </c>
      <c r="H444" s="34">
        <v>10.6</v>
      </c>
      <c r="J444" s="35">
        <v>912</v>
      </c>
    </row>
    <row r="446" spans="1:13" x14ac:dyDescent="0.2">
      <c r="A446" s="23" t="s">
        <v>51</v>
      </c>
      <c r="B446" s="23" t="s">
        <v>2118</v>
      </c>
      <c r="C446" s="23" t="s">
        <v>2119</v>
      </c>
      <c r="D446" s="23" t="s">
        <v>422</v>
      </c>
      <c r="E446" s="23" t="s">
        <v>420</v>
      </c>
      <c r="F446" s="33">
        <v>116769</v>
      </c>
      <c r="G446" s="24">
        <v>1</v>
      </c>
      <c r="H446" s="34">
        <v>1</v>
      </c>
      <c r="I446" s="34">
        <v>0</v>
      </c>
      <c r="J446" s="35">
        <v>138</v>
      </c>
      <c r="K446" s="23" t="s">
        <v>2120</v>
      </c>
      <c r="L446" s="24">
        <v>1</v>
      </c>
      <c r="M446" s="23" t="s">
        <v>798</v>
      </c>
    </row>
    <row r="447" spans="1:13" x14ac:dyDescent="0.2">
      <c r="B447" s="23" t="s">
        <v>2121</v>
      </c>
      <c r="C447" s="23" t="s">
        <v>2119</v>
      </c>
      <c r="D447" s="23" t="s">
        <v>422</v>
      </c>
      <c r="E447" s="23" t="s">
        <v>420</v>
      </c>
      <c r="F447" s="33">
        <v>127760</v>
      </c>
      <c r="G447" s="24">
        <v>1</v>
      </c>
      <c r="H447" s="34">
        <v>1</v>
      </c>
      <c r="I447" s="34">
        <v>0</v>
      </c>
      <c r="J447" s="35">
        <v>424</v>
      </c>
      <c r="K447" s="23" t="s">
        <v>2122</v>
      </c>
      <c r="L447" s="24">
        <v>1</v>
      </c>
      <c r="M447" s="23" t="s">
        <v>798</v>
      </c>
    </row>
    <row r="448" spans="1:13" x14ac:dyDescent="0.2">
      <c r="B448" s="23" t="s">
        <v>2123</v>
      </c>
      <c r="C448" s="23" t="s">
        <v>2119</v>
      </c>
      <c r="D448" s="23" t="s">
        <v>422</v>
      </c>
      <c r="E448" s="23" t="s">
        <v>420</v>
      </c>
      <c r="F448" s="33">
        <v>73716</v>
      </c>
      <c r="G448" s="24">
        <v>1</v>
      </c>
      <c r="H448" s="34">
        <v>1</v>
      </c>
      <c r="I448" s="34">
        <v>0</v>
      </c>
      <c r="J448" s="35">
        <v>57</v>
      </c>
      <c r="K448" s="23" t="s">
        <v>2124</v>
      </c>
      <c r="L448" s="24">
        <v>1</v>
      </c>
      <c r="M448" s="23" t="s">
        <v>798</v>
      </c>
    </row>
    <row r="449" spans="1:13" x14ac:dyDescent="0.2">
      <c r="B449" s="23" t="s">
        <v>2125</v>
      </c>
      <c r="C449" s="23" t="s">
        <v>2126</v>
      </c>
      <c r="D449" s="23" t="s">
        <v>422</v>
      </c>
      <c r="E449" s="23" t="s">
        <v>420</v>
      </c>
      <c r="F449" s="33">
        <v>96096</v>
      </c>
      <c r="G449" s="24">
        <v>1</v>
      </c>
      <c r="H449" s="34">
        <v>1</v>
      </c>
      <c r="I449" s="34">
        <v>0</v>
      </c>
      <c r="J449" s="35">
        <v>225</v>
      </c>
      <c r="K449" s="23" t="s">
        <v>2127</v>
      </c>
      <c r="L449" s="24">
        <v>1</v>
      </c>
      <c r="M449" s="23" t="s">
        <v>798</v>
      </c>
    </row>
    <row r="450" spans="1:13" x14ac:dyDescent="0.2">
      <c r="B450" s="23" t="s">
        <v>2128</v>
      </c>
      <c r="C450" s="23" t="s">
        <v>2119</v>
      </c>
      <c r="D450" s="23" t="s">
        <v>422</v>
      </c>
      <c r="E450" s="23" t="s">
        <v>420</v>
      </c>
      <c r="F450" s="33">
        <v>90830</v>
      </c>
      <c r="G450" s="24">
        <v>1</v>
      </c>
      <c r="H450" s="34">
        <v>1</v>
      </c>
      <c r="I450" s="34">
        <v>0</v>
      </c>
      <c r="J450" s="35">
        <v>63</v>
      </c>
      <c r="K450" s="23" t="s">
        <v>2129</v>
      </c>
      <c r="L450" s="24">
        <v>1</v>
      </c>
      <c r="M450" s="23" t="s">
        <v>798</v>
      </c>
    </row>
    <row r="451" spans="1:13" x14ac:dyDescent="0.2">
      <c r="B451" s="23" t="s">
        <v>2130</v>
      </c>
      <c r="C451" s="23" t="s">
        <v>2119</v>
      </c>
      <c r="D451" s="23" t="s">
        <v>422</v>
      </c>
      <c r="E451" s="23" t="s">
        <v>420</v>
      </c>
      <c r="F451" s="33">
        <v>71671</v>
      </c>
      <c r="G451" s="24">
        <v>1</v>
      </c>
      <c r="H451" s="34">
        <v>1</v>
      </c>
      <c r="I451" s="34">
        <v>0</v>
      </c>
      <c r="J451" s="35">
        <v>60</v>
      </c>
      <c r="K451" s="23" t="s">
        <v>2131</v>
      </c>
      <c r="L451" s="24">
        <v>1</v>
      </c>
      <c r="M451" s="23" t="s">
        <v>798</v>
      </c>
    </row>
    <row r="452" spans="1:13" x14ac:dyDescent="0.2">
      <c r="B452" s="23" t="s">
        <v>2132</v>
      </c>
      <c r="C452" s="23" t="s">
        <v>397</v>
      </c>
      <c r="D452" s="23" t="s">
        <v>422</v>
      </c>
      <c r="E452" s="23" t="s">
        <v>420</v>
      </c>
      <c r="F452" s="33">
        <v>68698</v>
      </c>
      <c r="G452" s="24">
        <v>1</v>
      </c>
      <c r="H452" s="34">
        <v>1</v>
      </c>
      <c r="I452" s="34">
        <v>0</v>
      </c>
      <c r="J452" s="35">
        <v>655</v>
      </c>
      <c r="K452" s="23" t="s">
        <v>2133</v>
      </c>
      <c r="L452" s="24">
        <v>1</v>
      </c>
      <c r="M452" s="23" t="s">
        <v>798</v>
      </c>
    </row>
    <row r="453" spans="1:13" x14ac:dyDescent="0.2">
      <c r="B453" s="23" t="s">
        <v>2134</v>
      </c>
      <c r="C453" s="23" t="s">
        <v>397</v>
      </c>
      <c r="D453" s="23" t="s">
        <v>422</v>
      </c>
      <c r="E453" s="23" t="s">
        <v>420</v>
      </c>
      <c r="F453" s="33">
        <v>70505</v>
      </c>
      <c r="G453" s="24">
        <v>1</v>
      </c>
      <c r="H453" s="34">
        <v>1</v>
      </c>
      <c r="I453" s="34">
        <v>0</v>
      </c>
      <c r="J453" s="35">
        <v>93</v>
      </c>
      <c r="K453" s="23" t="s">
        <v>2135</v>
      </c>
      <c r="L453" s="24">
        <v>1</v>
      </c>
      <c r="M453" s="23" t="s">
        <v>798</v>
      </c>
    </row>
    <row r="454" spans="1:13" x14ac:dyDescent="0.2">
      <c r="B454" s="23" t="s">
        <v>2136</v>
      </c>
      <c r="C454" s="23" t="s">
        <v>2137</v>
      </c>
      <c r="D454" s="23" t="s">
        <v>422</v>
      </c>
      <c r="E454" s="23" t="s">
        <v>420</v>
      </c>
      <c r="F454" s="33">
        <v>70631</v>
      </c>
      <c r="G454" s="24">
        <v>1</v>
      </c>
      <c r="H454" s="34">
        <v>1</v>
      </c>
      <c r="I454" s="34">
        <v>0</v>
      </c>
      <c r="J454" s="35">
        <v>71</v>
      </c>
      <c r="K454" s="23" t="s">
        <v>2138</v>
      </c>
      <c r="L454" s="24">
        <v>0</v>
      </c>
      <c r="M454" s="23" t="s">
        <v>798</v>
      </c>
    </row>
    <row r="455" spans="1:13" x14ac:dyDescent="0.2">
      <c r="K455" s="23" t="s">
        <v>2139</v>
      </c>
      <c r="L455" s="24">
        <v>1</v>
      </c>
      <c r="M455" s="23" t="s">
        <v>798</v>
      </c>
    </row>
    <row r="456" spans="1:13" x14ac:dyDescent="0.2">
      <c r="B456" s="23" t="s">
        <v>2140</v>
      </c>
      <c r="C456" s="23" t="s">
        <v>2141</v>
      </c>
      <c r="D456" s="23" t="s">
        <v>422</v>
      </c>
      <c r="E456" s="23" t="s">
        <v>420</v>
      </c>
      <c r="F456" s="33">
        <v>66065</v>
      </c>
      <c r="G456" s="24">
        <v>1</v>
      </c>
      <c r="H456" s="34">
        <v>1</v>
      </c>
      <c r="I456" s="34">
        <v>0</v>
      </c>
      <c r="J456" s="35">
        <v>1158</v>
      </c>
      <c r="K456" s="23" t="s">
        <v>2142</v>
      </c>
      <c r="L456" s="24">
        <v>1</v>
      </c>
      <c r="M456" s="23" t="s">
        <v>798</v>
      </c>
    </row>
    <row r="457" spans="1:13" x14ac:dyDescent="0.2">
      <c r="B457" s="23" t="s">
        <v>2143</v>
      </c>
      <c r="C457" s="23" t="s">
        <v>397</v>
      </c>
      <c r="D457" s="23" t="s">
        <v>422</v>
      </c>
      <c r="E457" s="23" t="s">
        <v>420</v>
      </c>
      <c r="F457" s="33">
        <v>70736</v>
      </c>
      <c r="G457" s="24">
        <v>1</v>
      </c>
      <c r="H457" s="34">
        <v>1</v>
      </c>
      <c r="I457" s="34">
        <v>0</v>
      </c>
      <c r="J457" s="35">
        <v>232</v>
      </c>
      <c r="K457" s="23" t="s">
        <v>2144</v>
      </c>
      <c r="L457" s="24">
        <v>1</v>
      </c>
      <c r="M457" s="23" t="s">
        <v>798</v>
      </c>
    </row>
    <row r="458" spans="1:13" x14ac:dyDescent="0.2">
      <c r="B458" s="23" t="s">
        <v>1194</v>
      </c>
      <c r="G458" s="24">
        <v>11</v>
      </c>
      <c r="H458" s="34">
        <v>11</v>
      </c>
      <c r="J458" s="35">
        <v>3176</v>
      </c>
    </row>
    <row r="460" spans="1:13" x14ac:dyDescent="0.2">
      <c r="A460" s="23" t="s">
        <v>52</v>
      </c>
      <c r="B460" s="23" t="s">
        <v>2145</v>
      </c>
      <c r="C460" s="23" t="s">
        <v>295</v>
      </c>
      <c r="D460" s="23" t="s">
        <v>422</v>
      </c>
      <c r="E460" s="23" t="s">
        <v>420</v>
      </c>
      <c r="F460" s="33">
        <v>76631</v>
      </c>
      <c r="G460" s="24">
        <v>1</v>
      </c>
      <c r="H460" s="34">
        <v>1</v>
      </c>
      <c r="I460" s="34">
        <v>0</v>
      </c>
      <c r="J460" s="35">
        <v>190</v>
      </c>
      <c r="K460" s="23" t="s">
        <v>2146</v>
      </c>
      <c r="L460" s="24">
        <v>1</v>
      </c>
      <c r="M460" s="23" t="s">
        <v>803</v>
      </c>
    </row>
    <row r="461" spans="1:13" x14ac:dyDescent="0.2">
      <c r="B461" s="23" t="s">
        <v>2147</v>
      </c>
      <c r="C461" s="23" t="s">
        <v>2148</v>
      </c>
      <c r="D461" s="23" t="s">
        <v>422</v>
      </c>
      <c r="E461" s="23" t="s">
        <v>420</v>
      </c>
      <c r="F461" s="33">
        <v>110014</v>
      </c>
      <c r="G461" s="24">
        <v>1</v>
      </c>
      <c r="H461" s="34">
        <v>1</v>
      </c>
      <c r="I461" s="34">
        <v>0</v>
      </c>
      <c r="J461" s="35">
        <v>117</v>
      </c>
      <c r="K461" s="23" t="s">
        <v>2149</v>
      </c>
      <c r="L461" s="24">
        <v>1</v>
      </c>
      <c r="M461" s="23" t="s">
        <v>803</v>
      </c>
    </row>
    <row r="462" spans="1:13" x14ac:dyDescent="0.2">
      <c r="K462" s="23" t="s">
        <v>2150</v>
      </c>
      <c r="L462" s="24">
        <v>0</v>
      </c>
      <c r="M462" s="23" t="s">
        <v>803</v>
      </c>
    </row>
    <row r="463" spans="1:13" x14ac:dyDescent="0.2">
      <c r="B463" s="23" t="s">
        <v>2151</v>
      </c>
      <c r="C463" s="23" t="s">
        <v>295</v>
      </c>
      <c r="D463" s="23" t="s">
        <v>422</v>
      </c>
      <c r="E463" s="23" t="s">
        <v>420</v>
      </c>
      <c r="F463" s="33">
        <v>81135</v>
      </c>
      <c r="G463" s="24">
        <v>0.75</v>
      </c>
      <c r="H463" s="34">
        <v>1</v>
      </c>
      <c r="I463" s="34">
        <v>0</v>
      </c>
      <c r="J463" s="35">
        <v>0</v>
      </c>
      <c r="K463" s="23" t="s">
        <v>2152</v>
      </c>
      <c r="L463" s="24">
        <v>0.75</v>
      </c>
      <c r="M463" s="23" t="s">
        <v>803</v>
      </c>
    </row>
    <row r="464" spans="1:13" x14ac:dyDescent="0.2">
      <c r="B464" s="23" t="s">
        <v>2153</v>
      </c>
      <c r="C464" s="23" t="s">
        <v>161</v>
      </c>
      <c r="D464" s="23" t="s">
        <v>422</v>
      </c>
      <c r="E464" s="23" t="s">
        <v>420</v>
      </c>
      <c r="F464" s="33">
        <v>68592</v>
      </c>
      <c r="G464" s="24">
        <v>1</v>
      </c>
      <c r="H464" s="34">
        <v>0.39</v>
      </c>
      <c r="I464" s="34">
        <v>0</v>
      </c>
      <c r="J464" s="35">
        <v>0</v>
      </c>
      <c r="K464" s="23" t="s">
        <v>2154</v>
      </c>
      <c r="L464" s="24">
        <v>0.39</v>
      </c>
      <c r="M464" s="23" t="s">
        <v>803</v>
      </c>
    </row>
    <row r="465" spans="1:13" x14ac:dyDescent="0.2">
      <c r="K465" s="23" t="s">
        <v>2154</v>
      </c>
      <c r="L465" s="24">
        <v>0.61</v>
      </c>
      <c r="M465" s="23" t="s">
        <v>2155</v>
      </c>
    </row>
    <row r="466" spans="1:13" x14ac:dyDescent="0.2">
      <c r="B466" s="23" t="s">
        <v>2156</v>
      </c>
      <c r="C466" s="23" t="s">
        <v>161</v>
      </c>
      <c r="D466" s="23" t="s">
        <v>422</v>
      </c>
      <c r="E466" s="23" t="s">
        <v>420</v>
      </c>
      <c r="F466" s="33">
        <v>71989</v>
      </c>
      <c r="G466" s="24">
        <v>1</v>
      </c>
      <c r="H466" s="34">
        <v>1</v>
      </c>
      <c r="I466" s="34">
        <v>0</v>
      </c>
      <c r="J466" s="35">
        <v>0</v>
      </c>
      <c r="K466" s="23" t="s">
        <v>2157</v>
      </c>
      <c r="L466" s="24">
        <v>1</v>
      </c>
      <c r="M466" s="23" t="s">
        <v>803</v>
      </c>
    </row>
    <row r="467" spans="1:13" x14ac:dyDescent="0.2">
      <c r="B467" s="23" t="s">
        <v>476</v>
      </c>
      <c r="G467" s="24">
        <v>4.75</v>
      </c>
      <c r="H467" s="34">
        <v>4.1399999999999997</v>
      </c>
      <c r="J467" s="35">
        <v>307</v>
      </c>
    </row>
    <row r="469" spans="1:13" x14ac:dyDescent="0.2">
      <c r="A469" s="23" t="s">
        <v>53</v>
      </c>
      <c r="B469" s="23" t="s">
        <v>2158</v>
      </c>
      <c r="C469" s="23" t="s">
        <v>217</v>
      </c>
      <c r="D469" s="23" t="s">
        <v>422</v>
      </c>
      <c r="E469" s="23" t="s">
        <v>420</v>
      </c>
      <c r="F469" s="33">
        <v>87241</v>
      </c>
      <c r="G469" s="24">
        <v>1</v>
      </c>
      <c r="H469" s="34">
        <v>1</v>
      </c>
      <c r="I469" s="34">
        <v>0</v>
      </c>
      <c r="J469" s="35">
        <v>141</v>
      </c>
      <c r="K469" s="23" t="s">
        <v>2159</v>
      </c>
      <c r="L469" s="24">
        <v>1</v>
      </c>
      <c r="M469" s="23" t="s">
        <v>818</v>
      </c>
    </row>
    <row r="470" spans="1:13" x14ac:dyDescent="0.2">
      <c r="B470" s="23" t="s">
        <v>2160</v>
      </c>
      <c r="C470" s="23" t="s">
        <v>217</v>
      </c>
      <c r="D470" s="23" t="s">
        <v>422</v>
      </c>
      <c r="E470" s="23" t="s">
        <v>420</v>
      </c>
      <c r="F470" s="33">
        <v>87191</v>
      </c>
      <c r="G470" s="24">
        <v>1</v>
      </c>
      <c r="H470" s="34">
        <v>1</v>
      </c>
      <c r="I470" s="34">
        <v>0</v>
      </c>
      <c r="J470" s="35">
        <v>44</v>
      </c>
      <c r="K470" s="23" t="s">
        <v>2161</v>
      </c>
      <c r="L470" s="24">
        <v>1</v>
      </c>
      <c r="M470" s="23" t="s">
        <v>818</v>
      </c>
    </row>
    <row r="471" spans="1:13" x14ac:dyDescent="0.2">
      <c r="B471" s="23" t="s">
        <v>2162</v>
      </c>
      <c r="C471" s="23" t="s">
        <v>366</v>
      </c>
      <c r="D471" s="23" t="s">
        <v>422</v>
      </c>
      <c r="E471" s="23" t="s">
        <v>420</v>
      </c>
      <c r="F471" s="33">
        <v>65577</v>
      </c>
      <c r="G471" s="24">
        <v>1</v>
      </c>
      <c r="H471" s="34">
        <v>1</v>
      </c>
      <c r="I471" s="34">
        <v>0</v>
      </c>
      <c r="J471" s="35">
        <v>235</v>
      </c>
      <c r="K471" s="23" t="s">
        <v>2163</v>
      </c>
      <c r="L471" s="24">
        <v>1</v>
      </c>
      <c r="M471" s="23" t="s">
        <v>818</v>
      </c>
    </row>
    <row r="472" spans="1:13" x14ac:dyDescent="0.2">
      <c r="B472" s="23" t="s">
        <v>2164</v>
      </c>
      <c r="C472" s="23" t="s">
        <v>217</v>
      </c>
      <c r="D472" s="23" t="s">
        <v>422</v>
      </c>
      <c r="E472" s="23" t="s">
        <v>420</v>
      </c>
      <c r="F472" s="33">
        <v>73805</v>
      </c>
      <c r="G472" s="24">
        <v>1</v>
      </c>
      <c r="H472" s="34">
        <v>1</v>
      </c>
      <c r="I472" s="34">
        <v>0</v>
      </c>
      <c r="J472" s="35">
        <v>66</v>
      </c>
      <c r="K472" s="23" t="s">
        <v>2165</v>
      </c>
      <c r="L472" s="24">
        <v>1</v>
      </c>
      <c r="M472" s="23" t="s">
        <v>818</v>
      </c>
    </row>
    <row r="473" spans="1:13" x14ac:dyDescent="0.2">
      <c r="B473" s="23" t="s">
        <v>2166</v>
      </c>
      <c r="C473" s="23" t="s">
        <v>217</v>
      </c>
      <c r="D473" s="23" t="s">
        <v>422</v>
      </c>
      <c r="E473" s="23" t="s">
        <v>420</v>
      </c>
      <c r="F473" s="33">
        <v>78202</v>
      </c>
      <c r="G473" s="24">
        <v>1</v>
      </c>
      <c r="H473" s="34">
        <v>1</v>
      </c>
      <c r="I473" s="34">
        <v>0</v>
      </c>
      <c r="J473" s="35">
        <v>62.5</v>
      </c>
      <c r="K473" s="23" t="s">
        <v>2167</v>
      </c>
      <c r="L473" s="24">
        <v>1</v>
      </c>
      <c r="M473" s="23" t="s">
        <v>818</v>
      </c>
    </row>
    <row r="474" spans="1:13" x14ac:dyDescent="0.2">
      <c r="B474" s="23" t="s">
        <v>2168</v>
      </c>
      <c r="C474" s="23" t="s">
        <v>217</v>
      </c>
      <c r="D474" s="23" t="s">
        <v>422</v>
      </c>
      <c r="E474" s="23" t="s">
        <v>420</v>
      </c>
      <c r="F474" s="33">
        <v>121777</v>
      </c>
      <c r="G474" s="24">
        <v>1</v>
      </c>
      <c r="H474" s="34">
        <v>1</v>
      </c>
      <c r="I474" s="34">
        <v>0</v>
      </c>
      <c r="J474" s="35">
        <v>643</v>
      </c>
      <c r="K474" s="23" t="s">
        <v>2169</v>
      </c>
      <c r="L474" s="24">
        <v>1</v>
      </c>
      <c r="M474" s="23" t="s">
        <v>818</v>
      </c>
    </row>
    <row r="475" spans="1:13" x14ac:dyDescent="0.2">
      <c r="B475" s="23" t="s">
        <v>2170</v>
      </c>
      <c r="C475" s="23" t="s">
        <v>217</v>
      </c>
      <c r="D475" s="23" t="s">
        <v>422</v>
      </c>
      <c r="E475" s="23" t="s">
        <v>420</v>
      </c>
      <c r="F475" s="33">
        <v>87736</v>
      </c>
      <c r="G475" s="24">
        <v>0.75</v>
      </c>
      <c r="H475" s="34">
        <v>1</v>
      </c>
      <c r="I475" s="34">
        <v>0</v>
      </c>
      <c r="J475" s="35">
        <v>0</v>
      </c>
      <c r="K475" s="23" t="s">
        <v>2171</v>
      </c>
      <c r="L475" s="24">
        <v>0.75</v>
      </c>
      <c r="M475" s="23" t="s">
        <v>818</v>
      </c>
    </row>
    <row r="476" spans="1:13" x14ac:dyDescent="0.2">
      <c r="B476" s="23" t="s">
        <v>2172</v>
      </c>
      <c r="C476" s="23" t="s">
        <v>217</v>
      </c>
      <c r="D476" s="23" t="s">
        <v>422</v>
      </c>
      <c r="E476" s="23" t="s">
        <v>420</v>
      </c>
      <c r="F476" s="33">
        <v>92421</v>
      </c>
      <c r="G476" s="24">
        <v>1</v>
      </c>
      <c r="H476" s="34">
        <v>1</v>
      </c>
      <c r="I476" s="34">
        <v>0</v>
      </c>
      <c r="J476" s="35">
        <v>93</v>
      </c>
      <c r="K476" s="23" t="s">
        <v>2173</v>
      </c>
      <c r="L476" s="24">
        <v>1</v>
      </c>
      <c r="M476" s="23" t="s">
        <v>818</v>
      </c>
    </row>
    <row r="477" spans="1:13" x14ac:dyDescent="0.2">
      <c r="B477" s="23" t="s">
        <v>2174</v>
      </c>
      <c r="C477" s="23" t="s">
        <v>217</v>
      </c>
      <c r="D477" s="23" t="s">
        <v>422</v>
      </c>
      <c r="E477" s="23" t="s">
        <v>420</v>
      </c>
      <c r="F477" s="33">
        <v>87889</v>
      </c>
      <c r="G477" s="24">
        <v>1</v>
      </c>
      <c r="H477" s="34">
        <v>1</v>
      </c>
      <c r="I477" s="34">
        <v>0</v>
      </c>
      <c r="J477" s="35">
        <v>153</v>
      </c>
      <c r="K477" s="23" t="s">
        <v>2175</v>
      </c>
      <c r="L477" s="24">
        <v>1</v>
      </c>
      <c r="M477" s="23" t="s">
        <v>818</v>
      </c>
    </row>
    <row r="478" spans="1:13" x14ac:dyDescent="0.2">
      <c r="B478" s="23" t="s">
        <v>2176</v>
      </c>
      <c r="C478" s="23" t="s">
        <v>2177</v>
      </c>
      <c r="D478" s="23" t="s">
        <v>422</v>
      </c>
      <c r="E478" s="23" t="s">
        <v>420</v>
      </c>
      <c r="F478" s="33">
        <v>81229</v>
      </c>
      <c r="G478" s="24">
        <v>1</v>
      </c>
      <c r="H478" s="34">
        <v>1</v>
      </c>
      <c r="I478" s="34">
        <v>0</v>
      </c>
      <c r="J478" s="35">
        <v>43</v>
      </c>
      <c r="K478" s="23" t="s">
        <v>2178</v>
      </c>
      <c r="L478" s="24">
        <v>1</v>
      </c>
      <c r="M478" s="23" t="s">
        <v>818</v>
      </c>
    </row>
    <row r="479" spans="1:13" x14ac:dyDescent="0.2">
      <c r="K479" s="23" t="s">
        <v>2179</v>
      </c>
      <c r="L479" s="24">
        <v>0</v>
      </c>
      <c r="M479" s="23" t="s">
        <v>818</v>
      </c>
    </row>
    <row r="480" spans="1:13" x14ac:dyDescent="0.2">
      <c r="B480" s="23" t="s">
        <v>2180</v>
      </c>
      <c r="C480" s="23" t="s">
        <v>2181</v>
      </c>
      <c r="D480" s="23" t="s">
        <v>422</v>
      </c>
      <c r="E480" s="23" t="s">
        <v>420</v>
      </c>
      <c r="F480" s="33">
        <v>63236</v>
      </c>
      <c r="G480" s="24">
        <v>1</v>
      </c>
      <c r="H480" s="34">
        <v>1</v>
      </c>
      <c r="I480" s="34">
        <v>0</v>
      </c>
      <c r="J480" s="35">
        <v>72</v>
      </c>
      <c r="K480" s="23" t="s">
        <v>2182</v>
      </c>
      <c r="L480" s="24">
        <v>1</v>
      </c>
      <c r="M480" s="23" t="s">
        <v>818</v>
      </c>
    </row>
    <row r="481" spans="1:13" x14ac:dyDescent="0.2">
      <c r="B481" s="23" t="s">
        <v>2183</v>
      </c>
      <c r="C481" s="23" t="s">
        <v>2184</v>
      </c>
      <c r="D481" s="23" t="s">
        <v>422</v>
      </c>
      <c r="E481" s="23" t="s">
        <v>420</v>
      </c>
      <c r="F481" s="33">
        <v>81306</v>
      </c>
      <c r="G481" s="24">
        <v>1</v>
      </c>
      <c r="H481" s="34">
        <v>1</v>
      </c>
      <c r="I481" s="34">
        <v>0</v>
      </c>
      <c r="J481" s="35">
        <v>96.5</v>
      </c>
      <c r="K481" s="23" t="s">
        <v>2185</v>
      </c>
      <c r="L481" s="24">
        <v>1</v>
      </c>
      <c r="M481" s="23" t="s">
        <v>818</v>
      </c>
    </row>
    <row r="482" spans="1:13" x14ac:dyDescent="0.2">
      <c r="K482" s="23" t="s">
        <v>2179</v>
      </c>
      <c r="L482" s="24">
        <v>0</v>
      </c>
      <c r="M482" s="23" t="s">
        <v>818</v>
      </c>
    </row>
    <row r="483" spans="1:13" x14ac:dyDescent="0.2">
      <c r="B483" s="23" t="s">
        <v>2186</v>
      </c>
      <c r="C483" s="23" t="s">
        <v>366</v>
      </c>
      <c r="D483" s="23" t="s">
        <v>422</v>
      </c>
      <c r="E483" s="23" t="s">
        <v>420</v>
      </c>
      <c r="F483" s="33">
        <v>67170</v>
      </c>
      <c r="G483" s="24">
        <v>1</v>
      </c>
      <c r="H483" s="34">
        <v>1</v>
      </c>
      <c r="I483" s="34">
        <v>0</v>
      </c>
      <c r="J483" s="35">
        <v>155</v>
      </c>
      <c r="K483" s="23" t="s">
        <v>2187</v>
      </c>
      <c r="L483" s="24">
        <v>1</v>
      </c>
      <c r="M483" s="23" t="s">
        <v>818</v>
      </c>
    </row>
    <row r="484" spans="1:13" x14ac:dyDescent="0.2">
      <c r="B484" s="23" t="s">
        <v>2188</v>
      </c>
      <c r="C484" s="23" t="s">
        <v>366</v>
      </c>
      <c r="D484" s="23" t="s">
        <v>422</v>
      </c>
      <c r="E484" s="23" t="s">
        <v>420</v>
      </c>
      <c r="F484" s="33">
        <v>63937</v>
      </c>
      <c r="G484" s="24">
        <v>0.75</v>
      </c>
      <c r="H484" s="34">
        <v>1</v>
      </c>
      <c r="I484" s="34">
        <v>0</v>
      </c>
      <c r="J484" s="35">
        <v>3</v>
      </c>
      <c r="K484" s="23" t="s">
        <v>2189</v>
      </c>
      <c r="L484" s="24">
        <v>0.75</v>
      </c>
      <c r="M484" s="23" t="s">
        <v>818</v>
      </c>
    </row>
    <row r="485" spans="1:13" x14ac:dyDescent="0.2">
      <c r="B485" s="23" t="s">
        <v>2190</v>
      </c>
      <c r="C485" s="23" t="s">
        <v>366</v>
      </c>
      <c r="D485" s="23" t="s">
        <v>422</v>
      </c>
      <c r="E485" s="23" t="s">
        <v>420</v>
      </c>
      <c r="F485" s="33">
        <v>66603</v>
      </c>
      <c r="G485" s="24">
        <v>0.75</v>
      </c>
      <c r="H485" s="34">
        <v>1</v>
      </c>
      <c r="I485" s="34">
        <v>0</v>
      </c>
      <c r="J485" s="35">
        <v>1</v>
      </c>
      <c r="K485" s="23" t="s">
        <v>2191</v>
      </c>
      <c r="L485" s="24">
        <v>0.75</v>
      </c>
      <c r="M485" s="23" t="s">
        <v>818</v>
      </c>
    </row>
    <row r="486" spans="1:13" x14ac:dyDescent="0.2">
      <c r="B486" s="23" t="s">
        <v>2192</v>
      </c>
      <c r="C486" s="23" t="s">
        <v>2181</v>
      </c>
      <c r="D486" s="23" t="s">
        <v>422</v>
      </c>
      <c r="E486" s="23" t="s">
        <v>420</v>
      </c>
      <c r="F486" s="33">
        <v>60578</v>
      </c>
      <c r="G486" s="24">
        <v>1</v>
      </c>
      <c r="H486" s="34">
        <v>1</v>
      </c>
      <c r="I486" s="34">
        <v>0</v>
      </c>
      <c r="J486" s="35">
        <v>39</v>
      </c>
      <c r="K486" s="23" t="s">
        <v>2179</v>
      </c>
      <c r="L486" s="24">
        <v>0</v>
      </c>
      <c r="M486" s="23" t="s">
        <v>818</v>
      </c>
    </row>
    <row r="487" spans="1:13" x14ac:dyDescent="0.2">
      <c r="K487" s="23" t="s">
        <v>2193</v>
      </c>
      <c r="L487" s="24">
        <v>1</v>
      </c>
      <c r="M487" s="23" t="s">
        <v>818</v>
      </c>
    </row>
    <row r="488" spans="1:13" x14ac:dyDescent="0.2">
      <c r="B488" s="23" t="s">
        <v>2194</v>
      </c>
      <c r="C488" s="23" t="s">
        <v>217</v>
      </c>
      <c r="D488" s="23" t="s">
        <v>422</v>
      </c>
      <c r="E488" s="23" t="s">
        <v>420</v>
      </c>
      <c r="F488" s="33">
        <v>60000</v>
      </c>
      <c r="G488" s="24">
        <v>1</v>
      </c>
      <c r="H488" s="34">
        <v>1</v>
      </c>
      <c r="I488" s="34">
        <v>0</v>
      </c>
      <c r="J488" s="35">
        <v>162</v>
      </c>
      <c r="K488" s="23" t="s">
        <v>2195</v>
      </c>
      <c r="L488" s="24">
        <v>1</v>
      </c>
      <c r="M488" s="23" t="s">
        <v>818</v>
      </c>
    </row>
    <row r="489" spans="1:13" x14ac:dyDescent="0.2">
      <c r="B489" s="23" t="s">
        <v>504</v>
      </c>
      <c r="G489" s="24">
        <v>16.25</v>
      </c>
      <c r="H489" s="34">
        <v>16.25</v>
      </c>
      <c r="J489" s="35">
        <v>2009</v>
      </c>
    </row>
    <row r="491" spans="1:13" x14ac:dyDescent="0.2">
      <c r="A491" s="23" t="s">
        <v>54</v>
      </c>
      <c r="B491" s="23" t="s">
        <v>2196</v>
      </c>
      <c r="C491" s="23" t="s">
        <v>108</v>
      </c>
      <c r="D491" s="23" t="s">
        <v>422</v>
      </c>
      <c r="E491" s="23" t="s">
        <v>420</v>
      </c>
      <c r="F491" s="33">
        <v>75659</v>
      </c>
      <c r="G491" s="24">
        <v>1</v>
      </c>
      <c r="H491" s="34">
        <v>1</v>
      </c>
      <c r="I491" s="34">
        <v>0</v>
      </c>
      <c r="J491" s="35">
        <v>96</v>
      </c>
      <c r="K491" s="23" t="s">
        <v>2197</v>
      </c>
      <c r="L491" s="24">
        <v>1</v>
      </c>
      <c r="M491" s="23" t="s">
        <v>854</v>
      </c>
    </row>
    <row r="492" spans="1:13" x14ac:dyDescent="0.2">
      <c r="B492" s="23" t="s">
        <v>2198</v>
      </c>
      <c r="C492" s="23" t="s">
        <v>2199</v>
      </c>
      <c r="D492" s="23" t="s">
        <v>422</v>
      </c>
      <c r="E492" s="23" t="s">
        <v>420</v>
      </c>
      <c r="F492" s="33">
        <v>78698</v>
      </c>
      <c r="G492" s="24">
        <v>1</v>
      </c>
      <c r="H492" s="34">
        <v>1</v>
      </c>
      <c r="I492" s="34">
        <v>0</v>
      </c>
      <c r="J492" s="35">
        <v>24</v>
      </c>
      <c r="K492" s="23" t="s">
        <v>2200</v>
      </c>
      <c r="L492" s="24">
        <v>1</v>
      </c>
      <c r="M492" s="23" t="s">
        <v>854</v>
      </c>
    </row>
    <row r="493" spans="1:13" x14ac:dyDescent="0.2">
      <c r="K493" s="23" t="s">
        <v>2201</v>
      </c>
      <c r="L493" s="24">
        <v>0</v>
      </c>
      <c r="M493" s="23" t="s">
        <v>854</v>
      </c>
    </row>
    <row r="494" spans="1:13" x14ac:dyDescent="0.2">
      <c r="B494" s="23" t="s">
        <v>2202</v>
      </c>
      <c r="C494" s="23" t="s">
        <v>108</v>
      </c>
      <c r="D494" s="23" t="s">
        <v>422</v>
      </c>
      <c r="E494" s="23" t="s">
        <v>420</v>
      </c>
      <c r="F494" s="33">
        <v>81125</v>
      </c>
      <c r="G494" s="24">
        <v>1</v>
      </c>
      <c r="H494" s="34">
        <v>1</v>
      </c>
      <c r="I494" s="34">
        <v>0</v>
      </c>
      <c r="J494" s="35">
        <v>161</v>
      </c>
      <c r="K494" s="23" t="s">
        <v>2203</v>
      </c>
      <c r="L494" s="24">
        <v>1</v>
      </c>
      <c r="M494" s="23" t="s">
        <v>854</v>
      </c>
    </row>
    <row r="495" spans="1:13" x14ac:dyDescent="0.2">
      <c r="B495" s="23" t="s">
        <v>2204</v>
      </c>
      <c r="C495" s="23" t="s">
        <v>108</v>
      </c>
      <c r="D495" s="23" t="s">
        <v>422</v>
      </c>
      <c r="E495" s="23" t="s">
        <v>420</v>
      </c>
      <c r="F495" s="33">
        <v>74664</v>
      </c>
      <c r="G495" s="24">
        <v>1</v>
      </c>
      <c r="H495" s="34">
        <v>1</v>
      </c>
      <c r="I495" s="34">
        <v>0</v>
      </c>
      <c r="J495" s="35">
        <v>213</v>
      </c>
      <c r="K495" s="23" t="s">
        <v>2205</v>
      </c>
      <c r="L495" s="24">
        <v>1</v>
      </c>
      <c r="M495" s="23" t="s">
        <v>854</v>
      </c>
    </row>
    <row r="496" spans="1:13" x14ac:dyDescent="0.2">
      <c r="B496" s="23" t="s">
        <v>2206</v>
      </c>
      <c r="C496" s="23" t="s">
        <v>108</v>
      </c>
      <c r="D496" s="23" t="s">
        <v>422</v>
      </c>
      <c r="E496" s="23" t="s">
        <v>420</v>
      </c>
      <c r="F496" s="33">
        <v>71897</v>
      </c>
      <c r="G496" s="24">
        <v>1</v>
      </c>
      <c r="H496" s="34">
        <v>1</v>
      </c>
      <c r="I496" s="34">
        <v>0</v>
      </c>
      <c r="J496" s="35">
        <v>266</v>
      </c>
      <c r="K496" s="23" t="s">
        <v>2207</v>
      </c>
      <c r="L496" s="24">
        <v>1</v>
      </c>
      <c r="M496" s="23" t="s">
        <v>854</v>
      </c>
    </row>
    <row r="497" spans="2:13" x14ac:dyDescent="0.2">
      <c r="B497" s="23" t="s">
        <v>2208</v>
      </c>
      <c r="C497" s="23" t="s">
        <v>108</v>
      </c>
      <c r="D497" s="23" t="s">
        <v>422</v>
      </c>
      <c r="E497" s="23" t="s">
        <v>420</v>
      </c>
      <c r="F497" s="33">
        <v>79135</v>
      </c>
      <c r="G497" s="24">
        <v>1</v>
      </c>
      <c r="H497" s="34">
        <v>1</v>
      </c>
      <c r="I497" s="34">
        <v>0</v>
      </c>
      <c r="J497" s="35">
        <v>129</v>
      </c>
      <c r="K497" s="23" t="s">
        <v>2209</v>
      </c>
      <c r="L497" s="24">
        <v>1</v>
      </c>
      <c r="M497" s="23" t="s">
        <v>854</v>
      </c>
    </row>
    <row r="498" spans="2:13" x14ac:dyDescent="0.2">
      <c r="B498" s="23" t="s">
        <v>2210</v>
      </c>
      <c r="C498" s="23" t="s">
        <v>108</v>
      </c>
      <c r="D498" s="23" t="s">
        <v>422</v>
      </c>
      <c r="E498" s="23" t="s">
        <v>420</v>
      </c>
      <c r="F498" s="33">
        <v>70149</v>
      </c>
      <c r="G498" s="24">
        <v>1</v>
      </c>
      <c r="H498" s="34">
        <v>1</v>
      </c>
      <c r="I498" s="34">
        <v>0</v>
      </c>
      <c r="J498" s="35">
        <v>0</v>
      </c>
      <c r="K498" s="23" t="s">
        <v>2211</v>
      </c>
      <c r="L498" s="24">
        <v>1</v>
      </c>
      <c r="M498" s="23" t="s">
        <v>854</v>
      </c>
    </row>
    <row r="499" spans="2:13" x14ac:dyDescent="0.2">
      <c r="B499" s="23" t="s">
        <v>2212</v>
      </c>
      <c r="C499" s="23" t="s">
        <v>2199</v>
      </c>
      <c r="D499" s="23" t="s">
        <v>422</v>
      </c>
      <c r="E499" s="23" t="s">
        <v>420</v>
      </c>
      <c r="F499" s="33">
        <v>68219</v>
      </c>
      <c r="G499" s="24">
        <v>1</v>
      </c>
      <c r="H499" s="34">
        <v>1</v>
      </c>
      <c r="I499" s="34">
        <v>0</v>
      </c>
      <c r="J499" s="35">
        <v>78</v>
      </c>
      <c r="K499" s="23" t="s">
        <v>2213</v>
      </c>
      <c r="L499" s="24">
        <v>1</v>
      </c>
      <c r="M499" s="23" t="s">
        <v>854</v>
      </c>
    </row>
    <row r="500" spans="2:13" x14ac:dyDescent="0.2">
      <c r="K500" s="23" t="s">
        <v>2201</v>
      </c>
      <c r="L500" s="24">
        <v>0</v>
      </c>
      <c r="M500" s="23" t="s">
        <v>854</v>
      </c>
    </row>
    <row r="501" spans="2:13" x14ac:dyDescent="0.2">
      <c r="B501" s="23" t="s">
        <v>2214</v>
      </c>
      <c r="C501" s="23" t="s">
        <v>108</v>
      </c>
      <c r="D501" s="23" t="s">
        <v>422</v>
      </c>
      <c r="E501" s="23" t="s">
        <v>420</v>
      </c>
      <c r="F501" s="33">
        <v>73679</v>
      </c>
      <c r="G501" s="24">
        <v>1</v>
      </c>
      <c r="H501" s="34">
        <v>1</v>
      </c>
      <c r="I501" s="34">
        <v>0</v>
      </c>
      <c r="J501" s="35">
        <v>69</v>
      </c>
      <c r="K501" s="23" t="s">
        <v>2215</v>
      </c>
      <c r="L501" s="24">
        <v>1</v>
      </c>
      <c r="M501" s="23" t="s">
        <v>854</v>
      </c>
    </row>
    <row r="502" spans="2:13" x14ac:dyDescent="0.2">
      <c r="B502" s="23" t="s">
        <v>2216</v>
      </c>
      <c r="C502" s="23" t="s">
        <v>172</v>
      </c>
      <c r="D502" s="23" t="s">
        <v>422</v>
      </c>
      <c r="E502" s="23" t="s">
        <v>420</v>
      </c>
      <c r="F502" s="33">
        <v>59724</v>
      </c>
      <c r="G502" s="24">
        <v>1</v>
      </c>
      <c r="H502" s="34">
        <v>1</v>
      </c>
      <c r="I502" s="34">
        <v>0</v>
      </c>
      <c r="J502" s="35">
        <v>96</v>
      </c>
      <c r="K502" s="23" t="s">
        <v>2217</v>
      </c>
      <c r="L502" s="24">
        <v>1</v>
      </c>
      <c r="M502" s="23" t="s">
        <v>854</v>
      </c>
    </row>
    <row r="503" spans="2:13" x14ac:dyDescent="0.2">
      <c r="B503" s="23" t="s">
        <v>2218</v>
      </c>
      <c r="C503" s="23" t="s">
        <v>127</v>
      </c>
      <c r="D503" s="23" t="s">
        <v>422</v>
      </c>
      <c r="E503" s="23" t="s">
        <v>420</v>
      </c>
      <c r="F503" s="33">
        <v>63229</v>
      </c>
      <c r="G503" s="24">
        <v>1</v>
      </c>
      <c r="H503" s="34">
        <v>1</v>
      </c>
      <c r="I503" s="34">
        <v>0</v>
      </c>
      <c r="J503" s="35">
        <v>268</v>
      </c>
      <c r="K503" s="23" t="s">
        <v>2219</v>
      </c>
      <c r="L503" s="24">
        <v>1</v>
      </c>
      <c r="M503" s="23" t="s">
        <v>854</v>
      </c>
    </row>
    <row r="504" spans="2:13" x14ac:dyDescent="0.2">
      <c r="B504" s="23" t="s">
        <v>2220</v>
      </c>
      <c r="C504" s="23" t="s">
        <v>127</v>
      </c>
      <c r="D504" s="23" t="s">
        <v>422</v>
      </c>
      <c r="E504" s="23" t="s">
        <v>420</v>
      </c>
      <c r="F504" s="33">
        <v>61974</v>
      </c>
      <c r="G504" s="24">
        <v>1</v>
      </c>
      <c r="H504" s="34">
        <v>1</v>
      </c>
      <c r="I504" s="34">
        <v>0</v>
      </c>
      <c r="J504" s="35">
        <v>111</v>
      </c>
      <c r="K504" s="23" t="s">
        <v>2221</v>
      </c>
      <c r="L504" s="24">
        <v>1</v>
      </c>
      <c r="M504" s="23" t="s">
        <v>854</v>
      </c>
    </row>
    <row r="505" spans="2:13" x14ac:dyDescent="0.2">
      <c r="B505" s="23" t="s">
        <v>2222</v>
      </c>
      <c r="C505" s="23" t="s">
        <v>127</v>
      </c>
      <c r="D505" s="23" t="s">
        <v>422</v>
      </c>
      <c r="E505" s="23" t="s">
        <v>420</v>
      </c>
      <c r="F505" s="33">
        <v>59724</v>
      </c>
      <c r="G505" s="24">
        <v>1</v>
      </c>
      <c r="H505" s="34">
        <v>1</v>
      </c>
      <c r="I505" s="34">
        <v>0</v>
      </c>
      <c r="J505" s="35">
        <v>174</v>
      </c>
      <c r="K505" s="23" t="s">
        <v>2223</v>
      </c>
      <c r="L505" s="24">
        <v>1</v>
      </c>
      <c r="M505" s="23" t="s">
        <v>854</v>
      </c>
    </row>
    <row r="506" spans="2:13" x14ac:dyDescent="0.2">
      <c r="B506" s="23" t="s">
        <v>2224</v>
      </c>
      <c r="C506" s="23" t="s">
        <v>127</v>
      </c>
      <c r="D506" s="23" t="s">
        <v>422</v>
      </c>
      <c r="E506" s="23" t="s">
        <v>420</v>
      </c>
      <c r="F506" s="33">
        <v>63069</v>
      </c>
      <c r="G506" s="24">
        <v>1</v>
      </c>
      <c r="H506" s="34">
        <v>1</v>
      </c>
      <c r="I506" s="34">
        <v>0</v>
      </c>
      <c r="J506" s="35">
        <v>72</v>
      </c>
      <c r="K506" s="23" t="s">
        <v>2225</v>
      </c>
      <c r="L506" s="24">
        <v>1</v>
      </c>
      <c r="M506" s="23" t="s">
        <v>854</v>
      </c>
    </row>
    <row r="507" spans="2:13" x14ac:dyDescent="0.2">
      <c r="B507" s="23" t="s">
        <v>2226</v>
      </c>
      <c r="C507" s="23" t="s">
        <v>127</v>
      </c>
      <c r="D507" s="23" t="s">
        <v>422</v>
      </c>
      <c r="E507" s="23" t="s">
        <v>420</v>
      </c>
      <c r="F507" s="33">
        <v>68219</v>
      </c>
      <c r="G507" s="24">
        <v>0.75</v>
      </c>
      <c r="H507" s="34">
        <v>1</v>
      </c>
      <c r="I507" s="34">
        <v>0</v>
      </c>
      <c r="J507" s="35">
        <v>0</v>
      </c>
      <c r="K507" s="23" t="s">
        <v>2227</v>
      </c>
      <c r="L507" s="24">
        <v>0.75</v>
      </c>
      <c r="M507" s="23" t="s">
        <v>854</v>
      </c>
    </row>
    <row r="508" spans="2:13" x14ac:dyDescent="0.2">
      <c r="B508" s="23" t="s">
        <v>2228</v>
      </c>
      <c r="C508" s="23" t="s">
        <v>127</v>
      </c>
      <c r="D508" s="23" t="s">
        <v>422</v>
      </c>
      <c r="E508" s="23" t="s">
        <v>420</v>
      </c>
      <c r="F508" s="33">
        <v>62224</v>
      </c>
      <c r="G508" s="24">
        <v>1</v>
      </c>
      <c r="H508" s="34">
        <v>1</v>
      </c>
      <c r="I508" s="34">
        <v>0</v>
      </c>
      <c r="J508" s="35">
        <v>130</v>
      </c>
      <c r="K508" s="23" t="s">
        <v>2229</v>
      </c>
      <c r="L508" s="24">
        <v>1</v>
      </c>
      <c r="M508" s="23" t="s">
        <v>854</v>
      </c>
    </row>
    <row r="509" spans="2:13" x14ac:dyDescent="0.2">
      <c r="B509" s="23" t="s">
        <v>2230</v>
      </c>
      <c r="C509" s="23" t="s">
        <v>172</v>
      </c>
      <c r="D509" s="23" t="s">
        <v>422</v>
      </c>
      <c r="E509" s="23" t="s">
        <v>420</v>
      </c>
      <c r="F509" s="33">
        <v>53827</v>
      </c>
      <c r="G509" s="24">
        <v>1</v>
      </c>
      <c r="H509" s="34">
        <v>1</v>
      </c>
      <c r="I509" s="34">
        <v>0</v>
      </c>
      <c r="J509" s="35">
        <v>267</v>
      </c>
      <c r="K509" s="23" t="s">
        <v>2231</v>
      </c>
      <c r="L509" s="24">
        <v>1</v>
      </c>
      <c r="M509" s="23" t="s">
        <v>854</v>
      </c>
    </row>
    <row r="510" spans="2:13" x14ac:dyDescent="0.2">
      <c r="B510" s="23" t="s">
        <v>2232</v>
      </c>
      <c r="C510" s="23" t="s">
        <v>172</v>
      </c>
      <c r="D510" s="23" t="s">
        <v>422</v>
      </c>
      <c r="E510" s="23" t="s">
        <v>420</v>
      </c>
      <c r="F510" s="33">
        <v>53827</v>
      </c>
      <c r="G510" s="24">
        <v>1</v>
      </c>
      <c r="H510" s="34">
        <v>1</v>
      </c>
      <c r="I510" s="34">
        <v>0</v>
      </c>
      <c r="J510" s="35">
        <v>0</v>
      </c>
      <c r="K510" s="23" t="s">
        <v>2233</v>
      </c>
      <c r="L510" s="24">
        <v>1</v>
      </c>
      <c r="M510" s="23" t="s">
        <v>854</v>
      </c>
    </row>
    <row r="511" spans="2:13" x14ac:dyDescent="0.2">
      <c r="B511" s="23" t="s">
        <v>2234</v>
      </c>
      <c r="C511" s="23" t="s">
        <v>172</v>
      </c>
      <c r="D511" s="23" t="s">
        <v>422</v>
      </c>
      <c r="E511" s="23" t="s">
        <v>420</v>
      </c>
      <c r="F511" s="33">
        <v>57000</v>
      </c>
      <c r="G511" s="24">
        <v>1</v>
      </c>
      <c r="H511" s="34">
        <v>1</v>
      </c>
      <c r="I511" s="34">
        <v>0</v>
      </c>
      <c r="J511" s="35">
        <v>93</v>
      </c>
      <c r="K511" s="23" t="s">
        <v>2235</v>
      </c>
      <c r="L511" s="24">
        <v>1</v>
      </c>
      <c r="M511" s="23" t="s">
        <v>854</v>
      </c>
    </row>
    <row r="512" spans="2:13" x14ac:dyDescent="0.2">
      <c r="B512" s="23" t="s">
        <v>1261</v>
      </c>
      <c r="G512" s="24">
        <v>18.75</v>
      </c>
      <c r="H512" s="34">
        <v>18.75</v>
      </c>
      <c r="J512" s="35">
        <v>2247</v>
      </c>
    </row>
    <row r="514" spans="1:13" x14ac:dyDescent="0.2">
      <c r="A514" s="23" t="s">
        <v>55</v>
      </c>
      <c r="B514" s="23" t="s">
        <v>2236</v>
      </c>
      <c r="C514" s="23" t="s">
        <v>2237</v>
      </c>
      <c r="D514" s="23" t="s">
        <v>422</v>
      </c>
      <c r="E514" s="23" t="s">
        <v>420</v>
      </c>
      <c r="F514" s="33">
        <v>93006</v>
      </c>
      <c r="G514" s="24">
        <v>1</v>
      </c>
      <c r="H514" s="34">
        <v>1</v>
      </c>
      <c r="I514" s="34">
        <v>0</v>
      </c>
      <c r="J514" s="35">
        <v>159</v>
      </c>
      <c r="K514" s="23" t="s">
        <v>2238</v>
      </c>
      <c r="L514" s="24">
        <v>1</v>
      </c>
      <c r="M514" s="23" t="s">
        <v>614</v>
      </c>
    </row>
    <row r="515" spans="1:13" x14ac:dyDescent="0.2">
      <c r="B515" s="23" t="s">
        <v>2239</v>
      </c>
      <c r="C515" s="23" t="s">
        <v>2240</v>
      </c>
      <c r="D515" s="23" t="s">
        <v>422</v>
      </c>
      <c r="E515" s="23" t="s">
        <v>507</v>
      </c>
      <c r="F515" s="33">
        <v>118331</v>
      </c>
      <c r="G515" s="24">
        <v>1</v>
      </c>
      <c r="H515" s="34">
        <v>1</v>
      </c>
      <c r="I515" s="34">
        <v>0</v>
      </c>
      <c r="J515" s="35">
        <v>42</v>
      </c>
      <c r="K515" s="23" t="s">
        <v>2241</v>
      </c>
      <c r="L515" s="24">
        <v>1</v>
      </c>
      <c r="M515" s="23" t="s">
        <v>614</v>
      </c>
    </row>
    <row r="516" spans="1:13" x14ac:dyDescent="0.2">
      <c r="B516" s="23" t="s">
        <v>2242</v>
      </c>
      <c r="C516" s="23" t="s">
        <v>2237</v>
      </c>
      <c r="D516" s="23" t="s">
        <v>422</v>
      </c>
      <c r="E516" s="23" t="s">
        <v>420</v>
      </c>
      <c r="F516" s="33">
        <v>88635</v>
      </c>
      <c r="G516" s="24">
        <v>1</v>
      </c>
      <c r="H516" s="34">
        <v>1</v>
      </c>
      <c r="I516" s="34">
        <v>0</v>
      </c>
      <c r="J516" s="35">
        <v>186</v>
      </c>
      <c r="K516" s="23" t="s">
        <v>2243</v>
      </c>
      <c r="L516" s="24">
        <v>1</v>
      </c>
      <c r="M516" s="23" t="s">
        <v>614</v>
      </c>
    </row>
    <row r="517" spans="1:13" x14ac:dyDescent="0.2">
      <c r="B517" s="23" t="s">
        <v>2244</v>
      </c>
      <c r="C517" s="23" t="s">
        <v>2245</v>
      </c>
      <c r="D517" s="23" t="s">
        <v>422</v>
      </c>
      <c r="E517" s="23" t="s">
        <v>420</v>
      </c>
      <c r="F517" s="33">
        <v>74048</v>
      </c>
      <c r="G517" s="24">
        <v>1</v>
      </c>
      <c r="H517" s="34">
        <v>1</v>
      </c>
      <c r="I517" s="34">
        <v>0</v>
      </c>
      <c r="J517" s="35">
        <v>210</v>
      </c>
      <c r="K517" s="23" t="s">
        <v>2246</v>
      </c>
      <c r="L517" s="24">
        <v>1</v>
      </c>
      <c r="M517" s="23" t="s">
        <v>614</v>
      </c>
    </row>
    <row r="518" spans="1:13" x14ac:dyDescent="0.2">
      <c r="K518" s="23" t="s">
        <v>2247</v>
      </c>
      <c r="L518" s="24">
        <v>0</v>
      </c>
      <c r="M518" s="23" t="s">
        <v>614</v>
      </c>
    </row>
    <row r="519" spans="1:13" x14ac:dyDescent="0.2">
      <c r="B519" s="23" t="s">
        <v>2248</v>
      </c>
      <c r="C519" s="23" t="s">
        <v>2249</v>
      </c>
      <c r="D519" s="23" t="s">
        <v>422</v>
      </c>
      <c r="E519" s="23" t="s">
        <v>420</v>
      </c>
      <c r="F519" s="33">
        <v>68000</v>
      </c>
      <c r="G519" s="24">
        <v>1</v>
      </c>
      <c r="H519" s="34">
        <v>0.9</v>
      </c>
      <c r="I519" s="34">
        <v>0.1</v>
      </c>
      <c r="J519" s="35">
        <v>195</v>
      </c>
      <c r="K519" s="23" t="s">
        <v>2250</v>
      </c>
      <c r="L519" s="24">
        <v>0.1</v>
      </c>
      <c r="M519" s="23" t="s">
        <v>515</v>
      </c>
    </row>
    <row r="520" spans="1:13" x14ac:dyDescent="0.2">
      <c r="K520" s="23" t="s">
        <v>2247</v>
      </c>
      <c r="L520" s="24">
        <v>0</v>
      </c>
      <c r="M520" s="23" t="s">
        <v>614</v>
      </c>
    </row>
    <row r="521" spans="1:13" x14ac:dyDescent="0.2">
      <c r="K521" s="23" t="s">
        <v>2250</v>
      </c>
      <c r="L521" s="24">
        <v>0.9</v>
      </c>
      <c r="M521" s="23" t="s">
        <v>614</v>
      </c>
    </row>
    <row r="522" spans="1:13" x14ac:dyDescent="0.2">
      <c r="B522" s="23" t="s">
        <v>476</v>
      </c>
      <c r="G522" s="24">
        <v>5</v>
      </c>
      <c r="H522" s="34">
        <v>4.9000000000000004</v>
      </c>
      <c r="J522" s="35">
        <v>792</v>
      </c>
    </row>
    <row r="524" spans="1:13" x14ac:dyDescent="0.2">
      <c r="A524" s="23" t="s">
        <v>56</v>
      </c>
      <c r="B524" s="23" t="s">
        <v>2251</v>
      </c>
      <c r="C524" s="23" t="s">
        <v>2252</v>
      </c>
      <c r="D524" s="23" t="s">
        <v>422</v>
      </c>
      <c r="E524" s="23" t="s">
        <v>420</v>
      </c>
      <c r="F524" s="33">
        <v>75427</v>
      </c>
      <c r="G524" s="24">
        <v>1</v>
      </c>
      <c r="H524" s="34">
        <v>1</v>
      </c>
      <c r="I524" s="34">
        <v>0</v>
      </c>
      <c r="J524" s="35">
        <v>87</v>
      </c>
      <c r="K524" s="23" t="s">
        <v>2253</v>
      </c>
      <c r="L524" s="24">
        <v>1</v>
      </c>
      <c r="M524" s="23" t="s">
        <v>890</v>
      </c>
    </row>
    <row r="525" spans="1:13" x14ac:dyDescent="0.2">
      <c r="B525" s="23" t="s">
        <v>2254</v>
      </c>
      <c r="C525" s="23" t="s">
        <v>2255</v>
      </c>
      <c r="D525" s="23" t="s">
        <v>422</v>
      </c>
      <c r="E525" s="23" t="s">
        <v>420</v>
      </c>
      <c r="F525" s="33">
        <v>75597</v>
      </c>
      <c r="G525" s="24">
        <v>0.8</v>
      </c>
      <c r="H525" s="34">
        <v>1</v>
      </c>
      <c r="I525" s="34">
        <v>0</v>
      </c>
      <c r="J525" s="35">
        <v>84</v>
      </c>
      <c r="K525" s="23" t="s">
        <v>2256</v>
      </c>
      <c r="L525" s="24">
        <v>0.8</v>
      </c>
      <c r="M525" s="23" t="s">
        <v>890</v>
      </c>
    </row>
    <row r="526" spans="1:13" x14ac:dyDescent="0.2">
      <c r="B526" s="23" t="s">
        <v>2257</v>
      </c>
      <c r="C526" s="23" t="s">
        <v>2255</v>
      </c>
      <c r="D526" s="23" t="s">
        <v>422</v>
      </c>
      <c r="E526" s="23" t="s">
        <v>420</v>
      </c>
      <c r="F526" s="33">
        <v>82578</v>
      </c>
      <c r="G526" s="24">
        <v>0.5</v>
      </c>
      <c r="H526" s="34">
        <v>1</v>
      </c>
      <c r="I526" s="34">
        <v>0</v>
      </c>
      <c r="J526" s="35">
        <v>6</v>
      </c>
      <c r="K526" s="23" t="s">
        <v>2258</v>
      </c>
      <c r="L526" s="24">
        <v>0.5</v>
      </c>
      <c r="M526" s="23" t="s">
        <v>890</v>
      </c>
    </row>
    <row r="527" spans="1:13" x14ac:dyDescent="0.2">
      <c r="B527" s="23" t="s">
        <v>2259</v>
      </c>
      <c r="C527" s="23" t="s">
        <v>2255</v>
      </c>
      <c r="D527" s="23" t="s">
        <v>422</v>
      </c>
      <c r="E527" s="23" t="s">
        <v>420</v>
      </c>
      <c r="F527" s="33">
        <v>83007</v>
      </c>
      <c r="G527" s="24">
        <v>1</v>
      </c>
      <c r="H527" s="34">
        <v>1</v>
      </c>
      <c r="I527" s="34">
        <v>0</v>
      </c>
      <c r="J527" s="35">
        <v>132</v>
      </c>
      <c r="K527" s="23" t="s">
        <v>2260</v>
      </c>
      <c r="L527" s="24">
        <v>1</v>
      </c>
      <c r="M527" s="23" t="s">
        <v>890</v>
      </c>
    </row>
    <row r="528" spans="1:13" x14ac:dyDescent="0.2">
      <c r="B528" s="23" t="s">
        <v>2261</v>
      </c>
      <c r="C528" s="23" t="s">
        <v>387</v>
      </c>
      <c r="D528" s="23" t="s">
        <v>422</v>
      </c>
      <c r="E528" s="23" t="s">
        <v>507</v>
      </c>
      <c r="F528" s="33">
        <v>90688</v>
      </c>
      <c r="G528" s="24">
        <v>1</v>
      </c>
      <c r="H528" s="34">
        <v>1</v>
      </c>
      <c r="I528" s="34">
        <v>0</v>
      </c>
      <c r="J528" s="35">
        <v>204</v>
      </c>
      <c r="K528" s="23" t="s">
        <v>508</v>
      </c>
      <c r="L528" s="24">
        <v>0</v>
      </c>
      <c r="M528" s="23" t="s">
        <v>509</v>
      </c>
    </row>
    <row r="529" spans="1:13" x14ac:dyDescent="0.2">
      <c r="K529" s="23" t="s">
        <v>2262</v>
      </c>
      <c r="L529" s="24">
        <v>1</v>
      </c>
      <c r="M529" s="23" t="s">
        <v>2263</v>
      </c>
    </row>
    <row r="530" spans="1:13" x14ac:dyDescent="0.2">
      <c r="B530" s="23" t="s">
        <v>2264</v>
      </c>
      <c r="C530" s="23" t="s">
        <v>2265</v>
      </c>
      <c r="D530" s="23" t="s">
        <v>422</v>
      </c>
      <c r="E530" s="23" t="s">
        <v>420</v>
      </c>
      <c r="F530" s="33">
        <v>68066</v>
      </c>
      <c r="G530" s="24">
        <v>0.92</v>
      </c>
      <c r="H530" s="34">
        <v>1</v>
      </c>
      <c r="I530" s="34">
        <v>0</v>
      </c>
      <c r="J530" s="35">
        <v>3</v>
      </c>
      <c r="K530" s="23" t="s">
        <v>2266</v>
      </c>
      <c r="L530" s="24">
        <v>0.92</v>
      </c>
      <c r="M530" s="23" t="s">
        <v>890</v>
      </c>
    </row>
    <row r="531" spans="1:13" x14ac:dyDescent="0.2">
      <c r="K531" s="23" t="s">
        <v>2267</v>
      </c>
      <c r="L531" s="24">
        <v>0</v>
      </c>
      <c r="M531" s="23" t="s">
        <v>890</v>
      </c>
    </row>
    <row r="532" spans="1:13" x14ac:dyDescent="0.2">
      <c r="B532" s="23" t="s">
        <v>2268</v>
      </c>
      <c r="C532" s="23" t="s">
        <v>2252</v>
      </c>
      <c r="D532" s="23" t="s">
        <v>422</v>
      </c>
      <c r="E532" s="23" t="s">
        <v>420</v>
      </c>
      <c r="F532" s="33">
        <v>67285</v>
      </c>
      <c r="G532" s="24">
        <v>1</v>
      </c>
      <c r="H532" s="34">
        <v>1</v>
      </c>
      <c r="I532" s="34">
        <v>0</v>
      </c>
      <c r="J532" s="35">
        <v>237</v>
      </c>
      <c r="K532" s="23" t="s">
        <v>2269</v>
      </c>
      <c r="L532" s="24">
        <v>1</v>
      </c>
      <c r="M532" s="23" t="s">
        <v>890</v>
      </c>
    </row>
    <row r="533" spans="1:13" x14ac:dyDescent="0.2">
      <c r="B533" s="23" t="s">
        <v>2270</v>
      </c>
      <c r="C533" s="23" t="s">
        <v>2252</v>
      </c>
      <c r="D533" s="23" t="s">
        <v>422</v>
      </c>
      <c r="E533" s="23" t="s">
        <v>420</v>
      </c>
      <c r="F533" s="33">
        <v>65872</v>
      </c>
      <c r="G533" s="24">
        <v>1</v>
      </c>
      <c r="H533" s="34">
        <v>1</v>
      </c>
      <c r="I533" s="34">
        <v>0</v>
      </c>
      <c r="J533" s="35">
        <v>43</v>
      </c>
      <c r="K533" s="23" t="s">
        <v>2271</v>
      </c>
      <c r="L533" s="24">
        <v>1</v>
      </c>
      <c r="M533" s="23" t="s">
        <v>890</v>
      </c>
    </row>
    <row r="534" spans="1:13" x14ac:dyDescent="0.2">
      <c r="B534" s="23" t="s">
        <v>2272</v>
      </c>
      <c r="C534" s="23" t="s">
        <v>2252</v>
      </c>
      <c r="D534" s="23" t="s">
        <v>422</v>
      </c>
      <c r="E534" s="23" t="s">
        <v>420</v>
      </c>
      <c r="F534" s="33">
        <v>64165</v>
      </c>
      <c r="G534" s="24">
        <v>1</v>
      </c>
      <c r="H534" s="34">
        <v>1</v>
      </c>
      <c r="I534" s="34">
        <v>0</v>
      </c>
      <c r="J534" s="35">
        <v>150</v>
      </c>
      <c r="K534" s="23" t="s">
        <v>2273</v>
      </c>
      <c r="L534" s="24">
        <v>1</v>
      </c>
      <c r="M534" s="23" t="s">
        <v>890</v>
      </c>
    </row>
    <row r="535" spans="1:13" x14ac:dyDescent="0.2">
      <c r="B535" s="23" t="s">
        <v>636</v>
      </c>
      <c r="G535" s="24">
        <v>8.2200000000000006</v>
      </c>
      <c r="H535" s="34">
        <v>8.2200000000000006</v>
      </c>
      <c r="J535" s="35">
        <v>946</v>
      </c>
    </row>
    <row r="537" spans="1:13" x14ac:dyDescent="0.2">
      <c r="A537" s="23" t="s">
        <v>57</v>
      </c>
      <c r="B537" s="23" t="s">
        <v>2274</v>
      </c>
      <c r="C537" s="23" t="s">
        <v>2275</v>
      </c>
      <c r="D537" s="23" t="s">
        <v>422</v>
      </c>
      <c r="E537" s="23" t="s">
        <v>420</v>
      </c>
      <c r="F537" s="33">
        <v>79221</v>
      </c>
      <c r="G537" s="24">
        <v>1</v>
      </c>
      <c r="H537" s="34">
        <v>1</v>
      </c>
      <c r="I537" s="34">
        <v>0</v>
      </c>
      <c r="J537" s="35">
        <v>77</v>
      </c>
      <c r="K537" s="23" t="s">
        <v>2276</v>
      </c>
      <c r="L537" s="24">
        <v>1</v>
      </c>
      <c r="M537" s="23" t="s">
        <v>895</v>
      </c>
    </row>
    <row r="538" spans="1:13" x14ac:dyDescent="0.2">
      <c r="B538" s="23" t="s">
        <v>2277</v>
      </c>
      <c r="C538" s="23" t="s">
        <v>2278</v>
      </c>
      <c r="D538" s="23" t="s">
        <v>422</v>
      </c>
      <c r="E538" s="23" t="s">
        <v>420</v>
      </c>
      <c r="F538" s="33">
        <v>85596</v>
      </c>
      <c r="G538" s="24">
        <v>1</v>
      </c>
      <c r="H538" s="34">
        <v>1</v>
      </c>
      <c r="I538" s="34">
        <v>0</v>
      </c>
      <c r="J538" s="35">
        <v>25</v>
      </c>
      <c r="K538" s="23" t="s">
        <v>2279</v>
      </c>
      <c r="L538" s="24">
        <v>0</v>
      </c>
      <c r="M538" s="23" t="s">
        <v>895</v>
      </c>
    </row>
    <row r="539" spans="1:13" x14ac:dyDescent="0.2">
      <c r="K539" s="23" t="s">
        <v>2280</v>
      </c>
      <c r="L539" s="24">
        <v>1</v>
      </c>
      <c r="M539" s="23" t="s">
        <v>895</v>
      </c>
    </row>
    <row r="540" spans="1:13" x14ac:dyDescent="0.2">
      <c r="B540" s="23" t="s">
        <v>2281</v>
      </c>
      <c r="C540" s="23" t="s">
        <v>2275</v>
      </c>
      <c r="D540" s="23" t="s">
        <v>422</v>
      </c>
      <c r="E540" s="23" t="s">
        <v>420</v>
      </c>
      <c r="F540" s="33">
        <v>86718</v>
      </c>
      <c r="G540" s="24">
        <v>1</v>
      </c>
      <c r="H540" s="34">
        <v>0.77800000000000002</v>
      </c>
      <c r="I540" s="34">
        <v>0.222</v>
      </c>
      <c r="J540" s="35">
        <v>320</v>
      </c>
      <c r="K540" s="23" t="s">
        <v>2282</v>
      </c>
      <c r="L540" s="24">
        <v>0.222</v>
      </c>
      <c r="M540" s="23" t="s">
        <v>2283</v>
      </c>
    </row>
    <row r="541" spans="1:13" x14ac:dyDescent="0.2">
      <c r="K541" s="23" t="s">
        <v>2284</v>
      </c>
      <c r="L541" s="24">
        <v>0.77800000000000002</v>
      </c>
      <c r="M541" s="23" t="s">
        <v>895</v>
      </c>
    </row>
    <row r="542" spans="1:13" x14ac:dyDescent="0.2">
      <c r="B542" s="23" t="s">
        <v>2285</v>
      </c>
      <c r="C542" s="23" t="s">
        <v>2286</v>
      </c>
      <c r="D542" s="23" t="s">
        <v>422</v>
      </c>
      <c r="E542" s="23" t="s">
        <v>420</v>
      </c>
      <c r="F542" s="33">
        <v>62714</v>
      </c>
      <c r="G542" s="24">
        <v>1</v>
      </c>
      <c r="H542" s="34">
        <v>1</v>
      </c>
      <c r="I542" s="34">
        <v>0</v>
      </c>
      <c r="J542" s="35">
        <v>262</v>
      </c>
      <c r="K542" s="23" t="s">
        <v>2287</v>
      </c>
      <c r="L542" s="24">
        <v>1</v>
      </c>
      <c r="M542" s="23" t="s">
        <v>895</v>
      </c>
    </row>
    <row r="543" spans="1:13" x14ac:dyDescent="0.2">
      <c r="B543" s="23" t="s">
        <v>2288</v>
      </c>
      <c r="C543" s="23" t="s">
        <v>2289</v>
      </c>
      <c r="D543" s="23" t="s">
        <v>422</v>
      </c>
      <c r="E543" s="23" t="s">
        <v>420</v>
      </c>
      <c r="F543" s="33">
        <v>71109</v>
      </c>
      <c r="G543" s="24">
        <v>1</v>
      </c>
      <c r="H543" s="34">
        <v>1</v>
      </c>
      <c r="I543" s="34">
        <v>0</v>
      </c>
      <c r="J543" s="35">
        <v>90</v>
      </c>
      <c r="K543" s="23" t="s">
        <v>2290</v>
      </c>
      <c r="L543" s="24">
        <v>1</v>
      </c>
      <c r="M543" s="23" t="s">
        <v>895</v>
      </c>
    </row>
    <row r="544" spans="1:13" x14ac:dyDescent="0.2">
      <c r="B544" s="23" t="s">
        <v>2291</v>
      </c>
      <c r="C544" s="23" t="s">
        <v>2286</v>
      </c>
      <c r="D544" s="23" t="s">
        <v>422</v>
      </c>
      <c r="E544" s="23" t="s">
        <v>420</v>
      </c>
      <c r="F544" s="33">
        <v>59576</v>
      </c>
      <c r="G544" s="24">
        <v>1</v>
      </c>
      <c r="H544" s="34">
        <v>1</v>
      </c>
      <c r="I544" s="34">
        <v>0</v>
      </c>
      <c r="J544" s="35">
        <v>436</v>
      </c>
      <c r="K544" s="23" t="s">
        <v>2292</v>
      </c>
      <c r="L544" s="24">
        <v>1</v>
      </c>
      <c r="M544" s="23" t="s">
        <v>895</v>
      </c>
    </row>
    <row r="545" spans="1:13" x14ac:dyDescent="0.2">
      <c r="B545" s="23" t="s">
        <v>947</v>
      </c>
      <c r="G545" s="24">
        <v>6</v>
      </c>
      <c r="H545" s="34">
        <v>5.7779999999999996</v>
      </c>
      <c r="J545" s="35">
        <v>1210</v>
      </c>
    </row>
    <row r="547" spans="1:13" x14ac:dyDescent="0.2">
      <c r="A547" s="23" t="s">
        <v>58</v>
      </c>
      <c r="B547" s="23" t="s">
        <v>2293</v>
      </c>
      <c r="C547" s="23" t="s">
        <v>201</v>
      </c>
      <c r="D547" s="23" t="s">
        <v>422</v>
      </c>
      <c r="E547" s="23" t="s">
        <v>420</v>
      </c>
      <c r="F547" s="33">
        <v>100466</v>
      </c>
      <c r="G547" s="24">
        <v>1</v>
      </c>
      <c r="H547" s="34">
        <v>1</v>
      </c>
      <c r="I547" s="34">
        <v>0</v>
      </c>
      <c r="J547" s="35">
        <v>74</v>
      </c>
      <c r="K547" s="23" t="s">
        <v>2294</v>
      </c>
      <c r="L547" s="24">
        <v>1</v>
      </c>
      <c r="M547" s="23" t="s">
        <v>433</v>
      </c>
    </row>
    <row r="548" spans="1:13" x14ac:dyDescent="0.2">
      <c r="B548" s="23" t="s">
        <v>2295</v>
      </c>
      <c r="C548" s="23" t="s">
        <v>201</v>
      </c>
      <c r="D548" s="23" t="s">
        <v>422</v>
      </c>
      <c r="E548" s="23" t="s">
        <v>420</v>
      </c>
      <c r="F548" s="33">
        <v>77546</v>
      </c>
      <c r="G548" s="24">
        <v>0.75</v>
      </c>
      <c r="H548" s="34">
        <v>1</v>
      </c>
      <c r="I548" s="34">
        <v>0</v>
      </c>
      <c r="J548" s="35">
        <v>0</v>
      </c>
      <c r="K548" s="23" t="s">
        <v>2296</v>
      </c>
      <c r="L548" s="24">
        <v>0.75</v>
      </c>
      <c r="M548" s="23" t="s">
        <v>433</v>
      </c>
    </row>
    <row r="549" spans="1:13" x14ac:dyDescent="0.2">
      <c r="B549" s="23" t="s">
        <v>2297</v>
      </c>
      <c r="C549" s="23" t="s">
        <v>201</v>
      </c>
      <c r="D549" s="23" t="s">
        <v>422</v>
      </c>
      <c r="E549" s="23" t="s">
        <v>420</v>
      </c>
      <c r="F549" s="33">
        <v>75073</v>
      </c>
      <c r="G549" s="24">
        <v>1</v>
      </c>
      <c r="H549" s="34">
        <v>1</v>
      </c>
      <c r="I549" s="34">
        <v>0</v>
      </c>
      <c r="J549" s="35">
        <v>727</v>
      </c>
      <c r="K549" s="23" t="s">
        <v>2298</v>
      </c>
      <c r="L549" s="24">
        <v>0</v>
      </c>
      <c r="M549" s="23" t="s">
        <v>433</v>
      </c>
    </row>
    <row r="550" spans="1:13" x14ac:dyDescent="0.2">
      <c r="K550" s="23" t="s">
        <v>2299</v>
      </c>
      <c r="L550" s="24">
        <v>1</v>
      </c>
      <c r="M550" s="23" t="s">
        <v>433</v>
      </c>
    </row>
    <row r="551" spans="1:13" x14ac:dyDescent="0.2">
      <c r="B551" s="23" t="s">
        <v>2300</v>
      </c>
      <c r="C551" s="23" t="s">
        <v>2301</v>
      </c>
      <c r="D551" s="23" t="s">
        <v>422</v>
      </c>
      <c r="E551" s="23" t="s">
        <v>420</v>
      </c>
      <c r="F551" s="33">
        <v>76156</v>
      </c>
      <c r="G551" s="24">
        <v>1</v>
      </c>
      <c r="H551" s="34">
        <v>1</v>
      </c>
      <c r="I551" s="34">
        <v>0</v>
      </c>
      <c r="J551" s="35">
        <v>168</v>
      </c>
      <c r="K551" s="23" t="s">
        <v>2302</v>
      </c>
      <c r="L551" s="24">
        <v>1</v>
      </c>
      <c r="M551" s="23" t="s">
        <v>433</v>
      </c>
    </row>
    <row r="552" spans="1:13" x14ac:dyDescent="0.2">
      <c r="K552" s="23" t="s">
        <v>2303</v>
      </c>
      <c r="L552" s="24">
        <v>0</v>
      </c>
      <c r="M552" s="23" t="s">
        <v>433</v>
      </c>
    </row>
    <row r="553" spans="1:13" x14ac:dyDescent="0.2">
      <c r="B553" s="23" t="s">
        <v>2304</v>
      </c>
      <c r="C553" s="23" t="s">
        <v>249</v>
      </c>
      <c r="D553" s="23" t="s">
        <v>422</v>
      </c>
      <c r="E553" s="23" t="s">
        <v>420</v>
      </c>
      <c r="F553" s="33">
        <v>68107</v>
      </c>
      <c r="G553" s="24">
        <v>1</v>
      </c>
      <c r="H553" s="34">
        <v>1</v>
      </c>
      <c r="I553" s="34">
        <v>0</v>
      </c>
      <c r="J553" s="35">
        <v>78</v>
      </c>
      <c r="K553" s="23" t="s">
        <v>2305</v>
      </c>
      <c r="L553" s="24">
        <v>1</v>
      </c>
      <c r="M553" s="23" t="s">
        <v>433</v>
      </c>
    </row>
    <row r="554" spans="1:13" x14ac:dyDescent="0.2">
      <c r="B554" s="23" t="s">
        <v>2306</v>
      </c>
      <c r="C554" s="23" t="s">
        <v>249</v>
      </c>
      <c r="D554" s="23" t="s">
        <v>422</v>
      </c>
      <c r="E554" s="23" t="s">
        <v>420</v>
      </c>
      <c r="F554" s="33">
        <v>62011</v>
      </c>
      <c r="G554" s="24">
        <v>1</v>
      </c>
      <c r="H554" s="34">
        <v>1</v>
      </c>
      <c r="I554" s="34">
        <v>0</v>
      </c>
      <c r="J554" s="35">
        <v>0</v>
      </c>
      <c r="K554" s="23" t="s">
        <v>2307</v>
      </c>
      <c r="L554" s="24">
        <v>1</v>
      </c>
      <c r="M554" s="23" t="s">
        <v>433</v>
      </c>
    </row>
    <row r="555" spans="1:13" x14ac:dyDescent="0.2">
      <c r="B555" s="23" t="s">
        <v>2308</v>
      </c>
      <c r="C555" s="23" t="s">
        <v>249</v>
      </c>
      <c r="D555" s="23" t="s">
        <v>422</v>
      </c>
      <c r="E555" s="23" t="s">
        <v>420</v>
      </c>
      <c r="F555" s="33">
        <v>73923</v>
      </c>
      <c r="G555" s="24">
        <v>1</v>
      </c>
      <c r="H555" s="34">
        <v>1</v>
      </c>
      <c r="I555" s="34">
        <v>0</v>
      </c>
      <c r="J555" s="35">
        <v>0</v>
      </c>
      <c r="K555" s="23" t="s">
        <v>508</v>
      </c>
      <c r="L555" s="24">
        <v>0</v>
      </c>
      <c r="M555" s="23" t="s">
        <v>2309</v>
      </c>
    </row>
    <row r="556" spans="1:13" x14ac:dyDescent="0.2">
      <c r="K556" s="23" t="s">
        <v>2310</v>
      </c>
      <c r="L556" s="24">
        <v>1</v>
      </c>
      <c r="M556" s="23" t="s">
        <v>433</v>
      </c>
    </row>
    <row r="557" spans="1:13" x14ac:dyDescent="0.2">
      <c r="B557" s="23" t="s">
        <v>2311</v>
      </c>
      <c r="C557" s="23" t="s">
        <v>2312</v>
      </c>
      <c r="D557" s="23" t="s">
        <v>422</v>
      </c>
      <c r="E557" s="23" t="s">
        <v>420</v>
      </c>
      <c r="F557" s="33">
        <v>59054</v>
      </c>
      <c r="G557" s="24">
        <v>1</v>
      </c>
      <c r="H557" s="34">
        <v>1</v>
      </c>
      <c r="I557" s="34">
        <v>0</v>
      </c>
      <c r="J557" s="35">
        <v>108.5</v>
      </c>
      <c r="K557" s="23" t="s">
        <v>2313</v>
      </c>
      <c r="L557" s="24">
        <v>1</v>
      </c>
      <c r="M557" s="23" t="s">
        <v>433</v>
      </c>
    </row>
    <row r="558" spans="1:13" x14ac:dyDescent="0.2">
      <c r="B558" s="23" t="s">
        <v>2314</v>
      </c>
      <c r="C558" s="23" t="s">
        <v>2312</v>
      </c>
      <c r="D558" s="23" t="s">
        <v>422</v>
      </c>
      <c r="E558" s="23" t="s">
        <v>420</v>
      </c>
      <c r="F558" s="33">
        <v>57000</v>
      </c>
      <c r="G558" s="24">
        <v>1</v>
      </c>
      <c r="H558" s="34">
        <v>1</v>
      </c>
      <c r="I558" s="34">
        <v>0</v>
      </c>
      <c r="J558" s="35">
        <v>143</v>
      </c>
      <c r="K558" s="23" t="s">
        <v>2315</v>
      </c>
      <c r="L558" s="24">
        <v>1</v>
      </c>
      <c r="M558" s="23" t="s">
        <v>433</v>
      </c>
    </row>
    <row r="559" spans="1:13" x14ac:dyDescent="0.2">
      <c r="B559" s="23" t="s">
        <v>636</v>
      </c>
      <c r="G559" s="24">
        <v>8.75</v>
      </c>
      <c r="H559" s="34">
        <v>8.75</v>
      </c>
      <c r="J559" s="35">
        <v>1298.5</v>
      </c>
    </row>
    <row r="561" spans="1:13" x14ac:dyDescent="0.2">
      <c r="A561" s="23" t="s">
        <v>59</v>
      </c>
      <c r="B561" s="23" t="s">
        <v>2316</v>
      </c>
      <c r="C561" s="23" t="s">
        <v>2317</v>
      </c>
      <c r="D561" s="23" t="s">
        <v>422</v>
      </c>
      <c r="E561" s="23" t="s">
        <v>420</v>
      </c>
      <c r="F561" s="33">
        <v>72439</v>
      </c>
      <c r="G561" s="24">
        <v>1</v>
      </c>
      <c r="H561" s="34">
        <v>1</v>
      </c>
      <c r="I561" s="34">
        <v>0</v>
      </c>
      <c r="J561" s="35">
        <v>279</v>
      </c>
      <c r="K561" s="23" t="s">
        <v>2318</v>
      </c>
      <c r="L561" s="24">
        <v>1</v>
      </c>
      <c r="M561" s="23" t="s">
        <v>921</v>
      </c>
    </row>
    <row r="562" spans="1:13" x14ac:dyDescent="0.2">
      <c r="B562" s="23" t="s">
        <v>2319</v>
      </c>
      <c r="C562" s="23" t="s">
        <v>2317</v>
      </c>
      <c r="D562" s="23" t="s">
        <v>422</v>
      </c>
      <c r="E562" s="23" t="s">
        <v>420</v>
      </c>
      <c r="F562" s="33">
        <v>83266</v>
      </c>
      <c r="G562" s="24">
        <v>1</v>
      </c>
      <c r="H562" s="34">
        <v>1</v>
      </c>
      <c r="I562" s="34">
        <v>0</v>
      </c>
      <c r="J562" s="35">
        <v>380</v>
      </c>
      <c r="K562" s="23" t="s">
        <v>2320</v>
      </c>
      <c r="L562" s="24">
        <v>1</v>
      </c>
      <c r="M562" s="23" t="s">
        <v>921</v>
      </c>
    </row>
    <row r="563" spans="1:13" x14ac:dyDescent="0.2">
      <c r="B563" s="23" t="s">
        <v>2321</v>
      </c>
      <c r="C563" s="23" t="s">
        <v>2322</v>
      </c>
      <c r="D563" s="23" t="s">
        <v>422</v>
      </c>
      <c r="E563" s="23" t="s">
        <v>420</v>
      </c>
      <c r="F563" s="33">
        <v>65956</v>
      </c>
      <c r="G563" s="24">
        <v>1</v>
      </c>
      <c r="H563" s="34">
        <v>0.7</v>
      </c>
      <c r="I563" s="34">
        <v>0</v>
      </c>
      <c r="J563" s="35">
        <v>57</v>
      </c>
      <c r="K563" s="23" t="s">
        <v>2323</v>
      </c>
      <c r="L563" s="24">
        <v>0.7</v>
      </c>
      <c r="M563" s="23" t="s">
        <v>921</v>
      </c>
    </row>
    <row r="564" spans="1:13" x14ac:dyDescent="0.2">
      <c r="K564" s="23" t="s">
        <v>2323</v>
      </c>
      <c r="L564" s="24">
        <v>0.3</v>
      </c>
      <c r="M564" s="23" t="s">
        <v>2324</v>
      </c>
    </row>
    <row r="565" spans="1:13" x14ac:dyDescent="0.2">
      <c r="B565" s="23" t="s">
        <v>2325</v>
      </c>
      <c r="C565" s="23" t="s">
        <v>2317</v>
      </c>
      <c r="D565" s="23" t="s">
        <v>422</v>
      </c>
      <c r="E565" s="23" t="s">
        <v>420</v>
      </c>
      <c r="F565" s="33">
        <v>82740</v>
      </c>
      <c r="G565" s="24">
        <v>1</v>
      </c>
      <c r="H565" s="34">
        <v>1</v>
      </c>
      <c r="I565" s="34">
        <v>0</v>
      </c>
      <c r="J565" s="35">
        <v>305</v>
      </c>
      <c r="K565" s="23" t="s">
        <v>2326</v>
      </c>
      <c r="L565" s="24">
        <v>1</v>
      </c>
      <c r="M565" s="23" t="s">
        <v>921</v>
      </c>
    </row>
    <row r="566" spans="1:13" x14ac:dyDescent="0.2">
      <c r="B566" s="23" t="s">
        <v>2327</v>
      </c>
      <c r="C566" s="23" t="s">
        <v>2328</v>
      </c>
      <c r="D566" s="23" t="s">
        <v>422</v>
      </c>
      <c r="E566" s="23" t="s">
        <v>420</v>
      </c>
      <c r="F566" s="33">
        <v>85016</v>
      </c>
      <c r="G566" s="24">
        <v>1</v>
      </c>
      <c r="H566" s="34">
        <v>1</v>
      </c>
      <c r="I566" s="34">
        <v>0</v>
      </c>
      <c r="J566" s="35">
        <v>104</v>
      </c>
      <c r="K566" s="23" t="s">
        <v>2329</v>
      </c>
      <c r="L566" s="24">
        <v>0</v>
      </c>
      <c r="M566" s="23" t="s">
        <v>921</v>
      </c>
    </row>
    <row r="567" spans="1:13" x14ac:dyDescent="0.2">
      <c r="K567" s="23" t="s">
        <v>2330</v>
      </c>
      <c r="L567" s="24">
        <v>1</v>
      </c>
      <c r="M567" s="23" t="s">
        <v>921</v>
      </c>
    </row>
    <row r="568" spans="1:13" x14ac:dyDescent="0.2">
      <c r="B568" s="23" t="s">
        <v>2331</v>
      </c>
      <c r="C568" s="23" t="s">
        <v>2317</v>
      </c>
      <c r="D568" s="23" t="s">
        <v>422</v>
      </c>
      <c r="E568" s="23" t="s">
        <v>420</v>
      </c>
      <c r="F568" s="33">
        <v>80740</v>
      </c>
      <c r="G568" s="24">
        <v>0.5</v>
      </c>
      <c r="H568" s="34">
        <v>1</v>
      </c>
      <c r="I568" s="34">
        <v>0</v>
      </c>
      <c r="J568" s="35">
        <v>24</v>
      </c>
      <c r="K568" s="23" t="s">
        <v>2332</v>
      </c>
      <c r="L568" s="24">
        <v>0.5</v>
      </c>
      <c r="M568" s="23" t="s">
        <v>921</v>
      </c>
    </row>
    <row r="569" spans="1:13" x14ac:dyDescent="0.2">
      <c r="B569" s="23" t="s">
        <v>2333</v>
      </c>
      <c r="C569" s="23" t="s">
        <v>2322</v>
      </c>
      <c r="D569" s="23" t="s">
        <v>422</v>
      </c>
      <c r="E569" s="23" t="s">
        <v>420</v>
      </c>
      <c r="F569" s="33">
        <v>71550</v>
      </c>
      <c r="G569" s="24">
        <v>1</v>
      </c>
      <c r="H569" s="34">
        <v>0.78</v>
      </c>
      <c r="I569" s="34">
        <v>0.22</v>
      </c>
      <c r="J569" s="35">
        <v>43</v>
      </c>
      <c r="K569" s="23" t="s">
        <v>2334</v>
      </c>
      <c r="L569" s="24">
        <v>0.22</v>
      </c>
      <c r="M569" s="23" t="s">
        <v>2335</v>
      </c>
    </row>
    <row r="570" spans="1:13" x14ac:dyDescent="0.2">
      <c r="K570" s="23" t="s">
        <v>2336</v>
      </c>
      <c r="L570" s="24">
        <v>0.78</v>
      </c>
      <c r="M570" s="23" t="s">
        <v>921</v>
      </c>
    </row>
    <row r="571" spans="1:13" x14ac:dyDescent="0.2">
      <c r="B571" s="23" t="s">
        <v>2337</v>
      </c>
      <c r="C571" s="23" t="s">
        <v>2317</v>
      </c>
      <c r="D571" s="23" t="s">
        <v>422</v>
      </c>
      <c r="E571" s="23" t="s">
        <v>420</v>
      </c>
      <c r="F571" s="33">
        <v>82264</v>
      </c>
      <c r="G571" s="24">
        <v>1</v>
      </c>
      <c r="H571" s="34">
        <v>1</v>
      </c>
      <c r="I571" s="34">
        <v>0</v>
      </c>
      <c r="J571" s="35">
        <v>203</v>
      </c>
      <c r="K571" s="23" t="s">
        <v>2338</v>
      </c>
      <c r="L571" s="24">
        <v>1</v>
      </c>
      <c r="M571" s="23" t="s">
        <v>921</v>
      </c>
    </row>
    <row r="572" spans="1:13" x14ac:dyDescent="0.2">
      <c r="B572" s="23" t="s">
        <v>2339</v>
      </c>
      <c r="C572" s="23" t="s">
        <v>2317</v>
      </c>
      <c r="D572" s="23" t="s">
        <v>422</v>
      </c>
      <c r="E572" s="23" t="s">
        <v>420</v>
      </c>
      <c r="F572" s="33">
        <v>127630</v>
      </c>
      <c r="G572" s="24">
        <v>0.75</v>
      </c>
      <c r="H572" s="34">
        <v>1</v>
      </c>
      <c r="I572" s="34">
        <v>0</v>
      </c>
      <c r="J572" s="35">
        <v>370</v>
      </c>
      <c r="K572" s="23" t="s">
        <v>2340</v>
      </c>
      <c r="L572" s="24">
        <v>0.75</v>
      </c>
      <c r="M572" s="23" t="s">
        <v>921</v>
      </c>
    </row>
    <row r="573" spans="1:13" x14ac:dyDescent="0.2">
      <c r="B573" s="23" t="s">
        <v>2341</v>
      </c>
      <c r="C573" s="23" t="s">
        <v>2322</v>
      </c>
      <c r="D573" s="23" t="s">
        <v>422</v>
      </c>
      <c r="E573" s="23" t="s">
        <v>420</v>
      </c>
      <c r="F573" s="33">
        <v>70261</v>
      </c>
      <c r="G573" s="24">
        <v>1</v>
      </c>
      <c r="H573" s="34">
        <v>1</v>
      </c>
      <c r="I573" s="34">
        <v>0</v>
      </c>
      <c r="J573" s="35">
        <v>56</v>
      </c>
      <c r="K573" s="23" t="s">
        <v>2342</v>
      </c>
      <c r="L573" s="24">
        <v>1</v>
      </c>
      <c r="M573" s="23" t="s">
        <v>921</v>
      </c>
    </row>
    <row r="574" spans="1:13" x14ac:dyDescent="0.2">
      <c r="B574" s="23" t="s">
        <v>2343</v>
      </c>
      <c r="C574" s="23" t="s">
        <v>2344</v>
      </c>
      <c r="D574" s="23" t="s">
        <v>422</v>
      </c>
      <c r="E574" s="23" t="s">
        <v>420</v>
      </c>
      <c r="F574" s="33">
        <v>66951</v>
      </c>
      <c r="G574" s="24">
        <v>1</v>
      </c>
      <c r="H574" s="34">
        <v>1</v>
      </c>
      <c r="I574" s="34">
        <v>0</v>
      </c>
      <c r="J574" s="35">
        <v>124</v>
      </c>
      <c r="K574" s="23" t="s">
        <v>2345</v>
      </c>
      <c r="L574" s="24">
        <v>0</v>
      </c>
      <c r="M574" s="23" t="s">
        <v>921</v>
      </c>
    </row>
    <row r="575" spans="1:13" x14ac:dyDescent="0.2">
      <c r="K575" s="23" t="s">
        <v>2329</v>
      </c>
      <c r="L575" s="24">
        <v>0</v>
      </c>
      <c r="M575" s="23" t="s">
        <v>921</v>
      </c>
    </row>
    <row r="576" spans="1:13" x14ac:dyDescent="0.2">
      <c r="K576" s="23" t="s">
        <v>2346</v>
      </c>
      <c r="L576" s="24">
        <v>1</v>
      </c>
      <c r="M576" s="23" t="s">
        <v>921</v>
      </c>
    </row>
    <row r="577" spans="1:13" x14ac:dyDescent="0.2">
      <c r="B577" s="23" t="s">
        <v>2347</v>
      </c>
      <c r="C577" s="23" t="s">
        <v>2322</v>
      </c>
      <c r="D577" s="23" t="s">
        <v>422</v>
      </c>
      <c r="E577" s="23" t="s">
        <v>420</v>
      </c>
      <c r="F577" s="33">
        <v>66186</v>
      </c>
      <c r="G577" s="24">
        <v>1</v>
      </c>
      <c r="H577" s="34">
        <v>1</v>
      </c>
      <c r="I577" s="34">
        <v>0</v>
      </c>
      <c r="J577" s="35">
        <v>75</v>
      </c>
      <c r="K577" s="23" t="s">
        <v>2348</v>
      </c>
      <c r="L577" s="24">
        <v>1</v>
      </c>
      <c r="M577" s="23" t="s">
        <v>921</v>
      </c>
    </row>
    <row r="578" spans="1:13" x14ac:dyDescent="0.2">
      <c r="B578" s="23" t="s">
        <v>2349</v>
      </c>
      <c r="C578" s="23" t="s">
        <v>2322</v>
      </c>
      <c r="D578" s="23" t="s">
        <v>422</v>
      </c>
      <c r="E578" s="23" t="s">
        <v>420</v>
      </c>
      <c r="F578" s="33">
        <v>68970</v>
      </c>
      <c r="G578" s="24">
        <v>1</v>
      </c>
      <c r="H578" s="34">
        <v>1</v>
      </c>
      <c r="I578" s="34">
        <v>0</v>
      </c>
      <c r="J578" s="35">
        <v>368</v>
      </c>
      <c r="K578" s="23" t="s">
        <v>2350</v>
      </c>
      <c r="L578" s="24">
        <v>1</v>
      </c>
      <c r="M578" s="23" t="s">
        <v>921</v>
      </c>
    </row>
    <row r="579" spans="1:13" x14ac:dyDescent="0.2">
      <c r="B579" s="23" t="s">
        <v>2351</v>
      </c>
      <c r="C579" s="23" t="s">
        <v>2322</v>
      </c>
      <c r="D579" s="23" t="s">
        <v>422</v>
      </c>
      <c r="E579" s="23" t="s">
        <v>420</v>
      </c>
      <c r="F579" s="33">
        <v>69011</v>
      </c>
      <c r="G579" s="24">
        <v>1</v>
      </c>
      <c r="H579" s="34">
        <v>0.78</v>
      </c>
      <c r="I579" s="34">
        <v>0.22</v>
      </c>
      <c r="J579" s="35">
        <v>7</v>
      </c>
      <c r="K579" s="23" t="s">
        <v>2352</v>
      </c>
      <c r="L579" s="24">
        <v>0.78</v>
      </c>
      <c r="M579" s="23" t="s">
        <v>921</v>
      </c>
    </row>
    <row r="580" spans="1:13" x14ac:dyDescent="0.2">
      <c r="K580" s="23" t="s">
        <v>2353</v>
      </c>
      <c r="L580" s="24">
        <v>0.22</v>
      </c>
      <c r="M580" s="23" t="s">
        <v>2354</v>
      </c>
    </row>
    <row r="581" spans="1:13" x14ac:dyDescent="0.2">
      <c r="B581" s="23" t="s">
        <v>2355</v>
      </c>
      <c r="C581" s="23" t="s">
        <v>2356</v>
      </c>
      <c r="D581" s="23" t="s">
        <v>422</v>
      </c>
      <c r="E581" s="23" t="s">
        <v>420</v>
      </c>
      <c r="F581" s="33">
        <v>61814</v>
      </c>
      <c r="G581" s="24">
        <v>1</v>
      </c>
      <c r="H581" s="34">
        <v>1</v>
      </c>
      <c r="I581" s="34">
        <v>0</v>
      </c>
      <c r="J581" s="35">
        <v>76</v>
      </c>
      <c r="K581" s="23" t="s">
        <v>2357</v>
      </c>
      <c r="L581" s="24">
        <v>1</v>
      </c>
      <c r="M581" s="23" t="s">
        <v>921</v>
      </c>
    </row>
    <row r="582" spans="1:13" x14ac:dyDescent="0.2">
      <c r="B582" s="23" t="s">
        <v>2358</v>
      </c>
      <c r="C582" s="23" t="s">
        <v>2356</v>
      </c>
      <c r="D582" s="23" t="s">
        <v>422</v>
      </c>
      <c r="E582" s="23" t="s">
        <v>420</v>
      </c>
      <c r="F582" s="33">
        <v>58533</v>
      </c>
      <c r="G582" s="24">
        <v>1</v>
      </c>
      <c r="H582" s="34">
        <v>1</v>
      </c>
      <c r="I582" s="34">
        <v>0</v>
      </c>
      <c r="J582" s="35">
        <v>230</v>
      </c>
      <c r="K582" s="23" t="s">
        <v>2359</v>
      </c>
      <c r="L582" s="24">
        <v>1</v>
      </c>
      <c r="M582" s="23" t="s">
        <v>921</v>
      </c>
    </row>
    <row r="583" spans="1:13" x14ac:dyDescent="0.2">
      <c r="B583" s="23" t="s">
        <v>2360</v>
      </c>
      <c r="C583" s="23" t="s">
        <v>2356</v>
      </c>
      <c r="D583" s="23" t="s">
        <v>422</v>
      </c>
      <c r="E583" s="23" t="s">
        <v>420</v>
      </c>
      <c r="F583" s="33">
        <v>61600</v>
      </c>
      <c r="G583" s="24">
        <v>1</v>
      </c>
      <c r="H583" s="34">
        <v>1</v>
      </c>
      <c r="I583" s="34">
        <v>0</v>
      </c>
      <c r="J583" s="35">
        <v>55</v>
      </c>
      <c r="K583" s="23" t="s">
        <v>2361</v>
      </c>
      <c r="L583" s="24">
        <v>1</v>
      </c>
      <c r="M583" s="23" t="s">
        <v>921</v>
      </c>
    </row>
    <row r="584" spans="1:13" x14ac:dyDescent="0.2">
      <c r="B584" s="23" t="s">
        <v>2362</v>
      </c>
      <c r="C584" s="23" t="s">
        <v>2356</v>
      </c>
      <c r="D584" s="23" t="s">
        <v>422</v>
      </c>
      <c r="E584" s="23" t="s">
        <v>420</v>
      </c>
      <c r="F584" s="33">
        <v>60000</v>
      </c>
      <c r="G584" s="24">
        <v>1</v>
      </c>
      <c r="H584" s="34">
        <v>1</v>
      </c>
      <c r="I584" s="34">
        <v>0</v>
      </c>
      <c r="J584" s="35">
        <v>55</v>
      </c>
      <c r="K584" s="23" t="s">
        <v>2363</v>
      </c>
      <c r="L584" s="24">
        <v>1</v>
      </c>
      <c r="M584" s="23" t="s">
        <v>921</v>
      </c>
    </row>
    <row r="585" spans="1:13" x14ac:dyDescent="0.2">
      <c r="B585" s="23" t="s">
        <v>759</v>
      </c>
      <c r="G585" s="24">
        <v>17.25</v>
      </c>
      <c r="H585" s="34">
        <v>16.510000000000002</v>
      </c>
      <c r="J585" s="35">
        <v>2811</v>
      </c>
    </row>
    <row r="587" spans="1:13" x14ac:dyDescent="0.2">
      <c r="A587" s="23" t="s">
        <v>60</v>
      </c>
      <c r="B587" s="23" t="s">
        <v>2364</v>
      </c>
      <c r="C587" s="23" t="s">
        <v>326</v>
      </c>
      <c r="D587" s="23" t="s">
        <v>422</v>
      </c>
      <c r="E587" s="23" t="s">
        <v>420</v>
      </c>
      <c r="F587" s="33">
        <v>81198</v>
      </c>
      <c r="G587" s="24">
        <v>1</v>
      </c>
      <c r="H587" s="34">
        <v>1</v>
      </c>
      <c r="I587" s="34">
        <v>0</v>
      </c>
      <c r="J587" s="35">
        <v>266</v>
      </c>
      <c r="K587" s="23" t="s">
        <v>2365</v>
      </c>
      <c r="L587" s="24">
        <v>1</v>
      </c>
      <c r="M587" s="23" t="s">
        <v>927</v>
      </c>
    </row>
    <row r="588" spans="1:13" x14ac:dyDescent="0.2">
      <c r="B588" s="23" t="s">
        <v>2366</v>
      </c>
      <c r="C588" s="23" t="s">
        <v>326</v>
      </c>
      <c r="D588" s="23" t="s">
        <v>422</v>
      </c>
      <c r="E588" s="23" t="s">
        <v>420</v>
      </c>
      <c r="F588" s="33">
        <v>79687</v>
      </c>
      <c r="G588" s="24">
        <v>1</v>
      </c>
      <c r="H588" s="34">
        <v>1</v>
      </c>
      <c r="I588" s="34">
        <v>0</v>
      </c>
      <c r="J588" s="35">
        <v>153</v>
      </c>
      <c r="K588" s="23" t="s">
        <v>2367</v>
      </c>
      <c r="L588" s="24">
        <v>1</v>
      </c>
      <c r="M588" s="23" t="s">
        <v>927</v>
      </c>
    </row>
    <row r="589" spans="1:13" x14ac:dyDescent="0.2">
      <c r="B589" s="23" t="s">
        <v>2368</v>
      </c>
      <c r="C589" s="23" t="s">
        <v>326</v>
      </c>
      <c r="D589" s="23" t="s">
        <v>422</v>
      </c>
      <c r="E589" s="23" t="s">
        <v>420</v>
      </c>
      <c r="F589" s="33">
        <v>73743</v>
      </c>
      <c r="G589" s="24">
        <v>1</v>
      </c>
      <c r="H589" s="34">
        <v>1</v>
      </c>
      <c r="I589" s="34">
        <v>0</v>
      </c>
      <c r="J589" s="35">
        <v>177</v>
      </c>
      <c r="K589" s="23" t="s">
        <v>2369</v>
      </c>
      <c r="L589" s="24">
        <v>1</v>
      </c>
      <c r="M589" s="23" t="s">
        <v>927</v>
      </c>
    </row>
    <row r="590" spans="1:13" x14ac:dyDescent="0.2">
      <c r="B590" s="23" t="s">
        <v>2370</v>
      </c>
      <c r="C590" s="23" t="s">
        <v>326</v>
      </c>
      <c r="D590" s="23" t="s">
        <v>422</v>
      </c>
      <c r="E590" s="23" t="s">
        <v>420</v>
      </c>
      <c r="F590" s="33">
        <v>70013</v>
      </c>
      <c r="G590" s="24">
        <v>1</v>
      </c>
      <c r="H590" s="34">
        <v>0.78</v>
      </c>
      <c r="I590" s="34">
        <v>0.22</v>
      </c>
      <c r="J590" s="35">
        <v>81</v>
      </c>
      <c r="K590" s="23" t="s">
        <v>2371</v>
      </c>
      <c r="L590" s="24">
        <v>0.22</v>
      </c>
      <c r="M590" s="23" t="s">
        <v>2372</v>
      </c>
    </row>
    <row r="591" spans="1:13" x14ac:dyDescent="0.2">
      <c r="K591" s="23" t="s">
        <v>2373</v>
      </c>
      <c r="L591" s="24">
        <v>0.78</v>
      </c>
      <c r="M591" s="23" t="s">
        <v>927</v>
      </c>
    </row>
    <row r="592" spans="1:13" x14ac:dyDescent="0.2">
      <c r="B592" s="23" t="s">
        <v>2374</v>
      </c>
      <c r="C592" s="23" t="s">
        <v>326</v>
      </c>
      <c r="D592" s="23" t="s">
        <v>422</v>
      </c>
      <c r="E592" s="23" t="s">
        <v>420</v>
      </c>
      <c r="F592" s="33">
        <v>69378</v>
      </c>
      <c r="G592" s="24">
        <v>1</v>
      </c>
      <c r="H592" s="34">
        <v>1</v>
      </c>
      <c r="I592" s="34">
        <v>0</v>
      </c>
      <c r="J592" s="35">
        <v>171</v>
      </c>
      <c r="K592" s="23" t="s">
        <v>2375</v>
      </c>
      <c r="L592" s="24">
        <v>1</v>
      </c>
      <c r="M592" s="23" t="s">
        <v>927</v>
      </c>
    </row>
    <row r="593" spans="1:13" x14ac:dyDescent="0.2">
      <c r="B593" s="23" t="s">
        <v>2376</v>
      </c>
      <c r="C593" s="23" t="s">
        <v>2377</v>
      </c>
      <c r="D593" s="23" t="s">
        <v>422</v>
      </c>
      <c r="E593" s="23" t="s">
        <v>420</v>
      </c>
      <c r="F593" s="33">
        <v>65763</v>
      </c>
      <c r="G593" s="24">
        <v>1</v>
      </c>
      <c r="H593" s="34">
        <v>1</v>
      </c>
      <c r="I593" s="34">
        <v>0</v>
      </c>
      <c r="J593" s="35">
        <v>177</v>
      </c>
      <c r="K593" s="23" t="s">
        <v>2378</v>
      </c>
      <c r="L593" s="24">
        <v>1</v>
      </c>
      <c r="M593" s="23" t="s">
        <v>927</v>
      </c>
    </row>
    <row r="594" spans="1:13" x14ac:dyDescent="0.2">
      <c r="B594" s="23" t="s">
        <v>2379</v>
      </c>
      <c r="C594" s="23" t="s">
        <v>2380</v>
      </c>
      <c r="D594" s="23" t="s">
        <v>422</v>
      </c>
      <c r="E594" s="23" t="s">
        <v>420</v>
      </c>
      <c r="F594" s="33">
        <v>65216</v>
      </c>
      <c r="G594" s="24">
        <v>1</v>
      </c>
      <c r="H594" s="34">
        <v>1</v>
      </c>
      <c r="I594" s="34">
        <v>0</v>
      </c>
      <c r="J594" s="35">
        <v>83</v>
      </c>
      <c r="K594" s="23" t="s">
        <v>2381</v>
      </c>
      <c r="L594" s="24">
        <v>1</v>
      </c>
      <c r="M594" s="23" t="s">
        <v>927</v>
      </c>
    </row>
    <row r="595" spans="1:13" x14ac:dyDescent="0.2">
      <c r="K595" s="23" t="s">
        <v>2382</v>
      </c>
      <c r="L595" s="24">
        <v>0</v>
      </c>
      <c r="M595" s="23" t="s">
        <v>927</v>
      </c>
    </row>
    <row r="596" spans="1:13" x14ac:dyDescent="0.2">
      <c r="B596" s="23" t="s">
        <v>2383</v>
      </c>
      <c r="C596" s="23" t="s">
        <v>2377</v>
      </c>
      <c r="D596" s="23" t="s">
        <v>422</v>
      </c>
      <c r="E596" s="23" t="s">
        <v>420</v>
      </c>
      <c r="F596" s="33">
        <v>62606</v>
      </c>
      <c r="G596" s="24">
        <v>1</v>
      </c>
      <c r="H596" s="34">
        <v>1</v>
      </c>
      <c r="I596" s="34">
        <v>0</v>
      </c>
      <c r="J596" s="35">
        <v>423</v>
      </c>
      <c r="K596" s="23" t="s">
        <v>2384</v>
      </c>
      <c r="L596" s="24">
        <v>1</v>
      </c>
      <c r="M596" s="23" t="s">
        <v>927</v>
      </c>
    </row>
    <row r="597" spans="1:13" x14ac:dyDescent="0.2">
      <c r="B597" s="23" t="s">
        <v>2385</v>
      </c>
      <c r="C597" s="23" t="s">
        <v>2386</v>
      </c>
      <c r="D597" s="23" t="s">
        <v>422</v>
      </c>
      <c r="E597" s="23" t="s">
        <v>420</v>
      </c>
      <c r="F597" s="33">
        <v>58533</v>
      </c>
      <c r="G597" s="24">
        <v>1</v>
      </c>
      <c r="H597" s="34">
        <v>0.78</v>
      </c>
      <c r="I597" s="34">
        <v>0.22</v>
      </c>
      <c r="J597" s="35">
        <v>441</v>
      </c>
      <c r="K597" s="23" t="s">
        <v>2387</v>
      </c>
      <c r="L597" s="24">
        <v>0.78</v>
      </c>
      <c r="M597" s="23" t="s">
        <v>927</v>
      </c>
    </row>
    <row r="598" spans="1:13" x14ac:dyDescent="0.2">
      <c r="K598" s="23" t="s">
        <v>2388</v>
      </c>
      <c r="L598" s="24">
        <v>0.22</v>
      </c>
      <c r="M598" s="23" t="s">
        <v>2372</v>
      </c>
    </row>
    <row r="599" spans="1:13" x14ac:dyDescent="0.2">
      <c r="B599" s="23" t="s">
        <v>636</v>
      </c>
      <c r="G599" s="24">
        <v>9</v>
      </c>
      <c r="H599" s="34">
        <v>8.56</v>
      </c>
      <c r="J599" s="35">
        <v>1972</v>
      </c>
    </row>
    <row r="601" spans="1:13" x14ac:dyDescent="0.2">
      <c r="A601" s="22" t="s">
        <v>4</v>
      </c>
    </row>
    <row r="602" spans="1:13" x14ac:dyDescent="0.2">
      <c r="A602" s="23" t="s">
        <v>61</v>
      </c>
      <c r="B602" s="23" t="s">
        <v>2389</v>
      </c>
      <c r="C602" s="23" t="s">
        <v>226</v>
      </c>
      <c r="D602" s="23" t="s">
        <v>422</v>
      </c>
      <c r="E602" s="23" t="s">
        <v>420</v>
      </c>
      <c r="F602" s="33">
        <v>88936</v>
      </c>
      <c r="G602" s="24">
        <v>1</v>
      </c>
      <c r="H602" s="34">
        <v>1</v>
      </c>
      <c r="I602" s="34">
        <v>0</v>
      </c>
      <c r="J602" s="35">
        <v>0</v>
      </c>
      <c r="K602" s="23" t="s">
        <v>2390</v>
      </c>
      <c r="L602" s="24">
        <v>1</v>
      </c>
      <c r="M602" s="23" t="s">
        <v>940</v>
      </c>
    </row>
    <row r="603" spans="1:13" x14ac:dyDescent="0.2">
      <c r="B603" s="23" t="s">
        <v>2391</v>
      </c>
      <c r="C603" s="23" t="s">
        <v>226</v>
      </c>
      <c r="D603" s="23" t="s">
        <v>422</v>
      </c>
      <c r="E603" s="23" t="s">
        <v>420</v>
      </c>
      <c r="F603" s="33">
        <v>77375</v>
      </c>
      <c r="G603" s="24">
        <v>1</v>
      </c>
      <c r="H603" s="34">
        <v>1</v>
      </c>
      <c r="I603" s="34">
        <v>0</v>
      </c>
      <c r="J603" s="35">
        <v>129</v>
      </c>
      <c r="K603" s="23" t="s">
        <v>2392</v>
      </c>
      <c r="L603" s="24">
        <v>1</v>
      </c>
      <c r="M603" s="23" t="s">
        <v>940</v>
      </c>
    </row>
    <row r="604" spans="1:13" x14ac:dyDescent="0.2">
      <c r="B604" s="23" t="s">
        <v>2393</v>
      </c>
      <c r="C604" s="23" t="s">
        <v>226</v>
      </c>
      <c r="D604" s="23" t="s">
        <v>422</v>
      </c>
      <c r="E604" s="23" t="s">
        <v>420</v>
      </c>
      <c r="F604" s="33">
        <v>67289</v>
      </c>
      <c r="G604" s="24">
        <v>1</v>
      </c>
      <c r="H604" s="34">
        <v>1</v>
      </c>
      <c r="I604" s="34">
        <v>0</v>
      </c>
      <c r="J604" s="35">
        <v>162</v>
      </c>
      <c r="K604" s="23" t="s">
        <v>2394</v>
      </c>
      <c r="L604" s="24">
        <v>1</v>
      </c>
      <c r="M604" s="23" t="s">
        <v>940</v>
      </c>
    </row>
    <row r="605" spans="1:13" x14ac:dyDescent="0.2">
      <c r="B605" s="23" t="s">
        <v>2395</v>
      </c>
      <c r="C605" s="23" t="s">
        <v>226</v>
      </c>
      <c r="D605" s="23" t="s">
        <v>422</v>
      </c>
      <c r="E605" s="23" t="s">
        <v>420</v>
      </c>
      <c r="F605" s="33">
        <v>77878</v>
      </c>
      <c r="G605" s="24">
        <v>1</v>
      </c>
      <c r="H605" s="34">
        <v>1</v>
      </c>
      <c r="I605" s="34">
        <v>0</v>
      </c>
      <c r="J605" s="35">
        <v>428</v>
      </c>
      <c r="K605" s="23" t="s">
        <v>2396</v>
      </c>
      <c r="L605" s="24">
        <v>1</v>
      </c>
      <c r="M605" s="23" t="s">
        <v>940</v>
      </c>
    </row>
    <row r="606" spans="1:13" x14ac:dyDescent="0.2">
      <c r="B606" s="23" t="s">
        <v>2397</v>
      </c>
      <c r="C606" s="23" t="s">
        <v>226</v>
      </c>
      <c r="D606" s="23" t="s">
        <v>422</v>
      </c>
      <c r="E606" s="23" t="s">
        <v>420</v>
      </c>
      <c r="F606" s="33">
        <v>65062</v>
      </c>
      <c r="G606" s="24">
        <v>1</v>
      </c>
      <c r="H606" s="34">
        <v>1</v>
      </c>
      <c r="I606" s="34">
        <v>0</v>
      </c>
      <c r="J606" s="35">
        <v>84</v>
      </c>
      <c r="K606" s="23" t="s">
        <v>2398</v>
      </c>
      <c r="L606" s="24">
        <v>1</v>
      </c>
      <c r="M606" s="23" t="s">
        <v>940</v>
      </c>
    </row>
    <row r="607" spans="1:13" x14ac:dyDescent="0.2">
      <c r="B607" s="23" t="s">
        <v>2399</v>
      </c>
      <c r="C607" s="23" t="s">
        <v>119</v>
      </c>
      <c r="D607" s="23" t="s">
        <v>422</v>
      </c>
      <c r="E607" s="23" t="s">
        <v>420</v>
      </c>
      <c r="F607" s="33">
        <v>58393</v>
      </c>
      <c r="G607" s="24">
        <v>0.75</v>
      </c>
      <c r="H607" s="34">
        <v>1</v>
      </c>
      <c r="I607" s="34">
        <v>0</v>
      </c>
      <c r="J607" s="35">
        <v>0</v>
      </c>
      <c r="K607" s="23" t="s">
        <v>2400</v>
      </c>
      <c r="L607" s="24">
        <v>0.75</v>
      </c>
      <c r="M607" s="23" t="s">
        <v>940</v>
      </c>
    </row>
    <row r="608" spans="1:13" x14ac:dyDescent="0.2">
      <c r="B608" s="23" t="s">
        <v>2401</v>
      </c>
      <c r="C608" s="23" t="s">
        <v>119</v>
      </c>
      <c r="D608" s="23" t="s">
        <v>422</v>
      </c>
      <c r="E608" s="23" t="s">
        <v>420</v>
      </c>
      <c r="F608" s="33">
        <v>56092</v>
      </c>
      <c r="G608" s="24">
        <v>0.75</v>
      </c>
      <c r="H608" s="34">
        <v>1</v>
      </c>
      <c r="I608" s="34">
        <v>0</v>
      </c>
      <c r="J608" s="35">
        <v>0</v>
      </c>
      <c r="K608" s="23" t="s">
        <v>2402</v>
      </c>
      <c r="L608" s="24">
        <v>0.75</v>
      </c>
      <c r="M608" s="23" t="s">
        <v>940</v>
      </c>
    </row>
    <row r="609" spans="1:13" x14ac:dyDescent="0.2">
      <c r="B609" s="23" t="s">
        <v>2403</v>
      </c>
      <c r="C609" s="23" t="s">
        <v>226</v>
      </c>
      <c r="D609" s="23" t="s">
        <v>422</v>
      </c>
      <c r="E609" s="23" t="s">
        <v>420</v>
      </c>
      <c r="F609" s="33">
        <v>70655</v>
      </c>
      <c r="G609" s="24">
        <v>1</v>
      </c>
      <c r="H609" s="34">
        <v>1</v>
      </c>
      <c r="I609" s="34">
        <v>0</v>
      </c>
      <c r="J609" s="35">
        <v>219</v>
      </c>
      <c r="K609" s="23" t="s">
        <v>2404</v>
      </c>
      <c r="L609" s="24">
        <v>1</v>
      </c>
      <c r="M609" s="23" t="s">
        <v>940</v>
      </c>
    </row>
    <row r="610" spans="1:13" x14ac:dyDescent="0.2">
      <c r="B610" s="23" t="s">
        <v>2405</v>
      </c>
      <c r="C610" s="23" t="s">
        <v>226</v>
      </c>
      <c r="D610" s="23" t="s">
        <v>422</v>
      </c>
      <c r="E610" s="23" t="s">
        <v>420</v>
      </c>
      <c r="F610" s="33">
        <v>76964</v>
      </c>
      <c r="G610" s="24">
        <v>1</v>
      </c>
      <c r="H610" s="34">
        <v>1</v>
      </c>
      <c r="I610" s="34">
        <v>0</v>
      </c>
      <c r="J610" s="35">
        <v>151</v>
      </c>
      <c r="K610" s="23" t="s">
        <v>2406</v>
      </c>
      <c r="L610" s="24">
        <v>1</v>
      </c>
      <c r="M610" s="23" t="s">
        <v>940</v>
      </c>
    </row>
    <row r="611" spans="1:13" x14ac:dyDescent="0.2">
      <c r="B611" s="23" t="s">
        <v>2407</v>
      </c>
      <c r="C611" s="23" t="s">
        <v>119</v>
      </c>
      <c r="D611" s="23" t="s">
        <v>422</v>
      </c>
      <c r="E611" s="23" t="s">
        <v>420</v>
      </c>
      <c r="F611" s="33">
        <v>64394</v>
      </c>
      <c r="G611" s="24">
        <v>1</v>
      </c>
      <c r="H611" s="34">
        <v>1</v>
      </c>
      <c r="I611" s="34">
        <v>0</v>
      </c>
      <c r="J611" s="35">
        <v>134</v>
      </c>
      <c r="K611" s="23" t="s">
        <v>2408</v>
      </c>
      <c r="L611" s="24">
        <v>1</v>
      </c>
      <c r="M611" s="23" t="s">
        <v>940</v>
      </c>
    </row>
    <row r="612" spans="1:13" x14ac:dyDescent="0.2">
      <c r="B612" s="23" t="s">
        <v>2409</v>
      </c>
      <c r="C612" s="23" t="s">
        <v>2410</v>
      </c>
      <c r="D612" s="23" t="s">
        <v>422</v>
      </c>
      <c r="E612" s="23" t="s">
        <v>420</v>
      </c>
      <c r="F612" s="33">
        <v>58975</v>
      </c>
      <c r="G612" s="24">
        <v>1</v>
      </c>
      <c r="H612" s="34">
        <v>1</v>
      </c>
      <c r="I612" s="34">
        <v>0</v>
      </c>
      <c r="J612" s="35">
        <v>91</v>
      </c>
      <c r="K612" s="23" t="s">
        <v>2411</v>
      </c>
      <c r="L612" s="24">
        <v>0</v>
      </c>
      <c r="M612" s="23" t="s">
        <v>940</v>
      </c>
    </row>
    <row r="613" spans="1:13" x14ac:dyDescent="0.2">
      <c r="K613" s="23" t="s">
        <v>2412</v>
      </c>
      <c r="L613" s="24">
        <v>0</v>
      </c>
      <c r="M613" s="23" t="s">
        <v>940</v>
      </c>
    </row>
    <row r="614" spans="1:13" x14ac:dyDescent="0.2">
      <c r="K614" s="23" t="s">
        <v>2413</v>
      </c>
      <c r="L614" s="24">
        <v>1</v>
      </c>
      <c r="M614" s="23" t="s">
        <v>940</v>
      </c>
    </row>
    <row r="615" spans="1:13" x14ac:dyDescent="0.2">
      <c r="B615" s="23" t="s">
        <v>2414</v>
      </c>
      <c r="C615" s="23" t="s">
        <v>226</v>
      </c>
      <c r="D615" s="23" t="s">
        <v>422</v>
      </c>
      <c r="E615" s="23" t="s">
        <v>420</v>
      </c>
      <c r="F615" s="33">
        <v>78919</v>
      </c>
      <c r="G615" s="24">
        <v>1</v>
      </c>
      <c r="H615" s="34">
        <v>1</v>
      </c>
      <c r="I615" s="34">
        <v>0</v>
      </c>
      <c r="J615" s="35">
        <v>122</v>
      </c>
      <c r="K615" s="23" t="s">
        <v>2415</v>
      </c>
      <c r="L615" s="24">
        <v>1</v>
      </c>
      <c r="M615" s="23" t="s">
        <v>940</v>
      </c>
    </row>
    <row r="616" spans="1:13" x14ac:dyDescent="0.2">
      <c r="B616" s="23" t="s">
        <v>2416</v>
      </c>
      <c r="C616" s="23" t="s">
        <v>2417</v>
      </c>
      <c r="D616" s="23" t="s">
        <v>422</v>
      </c>
      <c r="E616" s="23" t="s">
        <v>420</v>
      </c>
      <c r="F616" s="33">
        <v>47554</v>
      </c>
      <c r="G616" s="24">
        <v>1</v>
      </c>
      <c r="H616" s="34">
        <v>1</v>
      </c>
      <c r="I616" s="34">
        <v>0</v>
      </c>
      <c r="J616" s="35">
        <v>97</v>
      </c>
      <c r="K616" s="23" t="s">
        <v>2418</v>
      </c>
      <c r="L616" s="24">
        <v>1</v>
      </c>
      <c r="M616" s="23" t="s">
        <v>940</v>
      </c>
    </row>
    <row r="617" spans="1:13" x14ac:dyDescent="0.2">
      <c r="B617" s="23" t="s">
        <v>716</v>
      </c>
      <c r="G617" s="24">
        <v>12.5</v>
      </c>
      <c r="H617" s="34">
        <v>12.5</v>
      </c>
      <c r="J617" s="35">
        <v>1617</v>
      </c>
    </row>
    <row r="619" spans="1:13" x14ac:dyDescent="0.2">
      <c r="A619" s="23" t="s">
        <v>62</v>
      </c>
      <c r="B619" s="23" t="s">
        <v>2419</v>
      </c>
      <c r="C619" s="23" t="s">
        <v>354</v>
      </c>
      <c r="D619" s="23" t="s">
        <v>422</v>
      </c>
      <c r="E619" s="23" t="s">
        <v>420</v>
      </c>
      <c r="F619" s="33">
        <v>75720</v>
      </c>
      <c r="G619" s="24">
        <v>1</v>
      </c>
      <c r="H619" s="34">
        <v>1</v>
      </c>
      <c r="I619" s="34">
        <v>0</v>
      </c>
      <c r="J619" s="35">
        <v>66</v>
      </c>
      <c r="K619" s="23" t="s">
        <v>2420</v>
      </c>
      <c r="L619" s="24">
        <v>1</v>
      </c>
      <c r="M619" s="23" t="s">
        <v>497</v>
      </c>
    </row>
    <row r="620" spans="1:13" x14ac:dyDescent="0.2">
      <c r="B620" s="23" t="s">
        <v>2421</v>
      </c>
      <c r="C620" s="23" t="s">
        <v>354</v>
      </c>
      <c r="D620" s="23" t="s">
        <v>422</v>
      </c>
      <c r="E620" s="23" t="s">
        <v>420</v>
      </c>
      <c r="F620" s="33">
        <v>59263</v>
      </c>
      <c r="G620" s="24">
        <v>1</v>
      </c>
      <c r="H620" s="34">
        <v>1</v>
      </c>
      <c r="I620" s="34">
        <v>0</v>
      </c>
      <c r="J620" s="35">
        <v>23</v>
      </c>
      <c r="K620" s="23" t="s">
        <v>2422</v>
      </c>
      <c r="L620" s="24">
        <v>1</v>
      </c>
      <c r="M620" s="23" t="s">
        <v>497</v>
      </c>
    </row>
    <row r="621" spans="1:13" x14ac:dyDescent="0.2">
      <c r="B621" s="23" t="s">
        <v>2423</v>
      </c>
      <c r="C621" s="23" t="s">
        <v>354</v>
      </c>
      <c r="D621" s="23" t="s">
        <v>422</v>
      </c>
      <c r="E621" s="23" t="s">
        <v>420</v>
      </c>
      <c r="F621" s="33">
        <v>69909</v>
      </c>
      <c r="G621" s="24">
        <v>1</v>
      </c>
      <c r="H621" s="34">
        <v>1</v>
      </c>
      <c r="I621" s="34">
        <v>0</v>
      </c>
      <c r="J621" s="35">
        <v>90</v>
      </c>
      <c r="K621" s="23" t="s">
        <v>2424</v>
      </c>
      <c r="L621" s="24">
        <v>1</v>
      </c>
      <c r="M621" s="23" t="s">
        <v>497</v>
      </c>
    </row>
    <row r="622" spans="1:13" x14ac:dyDescent="0.2">
      <c r="B622" s="23" t="s">
        <v>2425</v>
      </c>
      <c r="C622" s="23" t="s">
        <v>2426</v>
      </c>
      <c r="D622" s="23" t="s">
        <v>422</v>
      </c>
      <c r="E622" s="23" t="s">
        <v>420</v>
      </c>
      <c r="F622" s="33">
        <v>76429</v>
      </c>
      <c r="G622" s="24">
        <v>1</v>
      </c>
      <c r="H622" s="34">
        <v>1</v>
      </c>
      <c r="I622" s="34">
        <v>0</v>
      </c>
      <c r="J622" s="35">
        <v>121</v>
      </c>
      <c r="K622" s="23" t="s">
        <v>2427</v>
      </c>
      <c r="L622" s="24">
        <v>1</v>
      </c>
      <c r="M622" s="23" t="s">
        <v>497</v>
      </c>
    </row>
    <row r="623" spans="1:13" x14ac:dyDescent="0.2">
      <c r="K623" s="23" t="s">
        <v>2428</v>
      </c>
      <c r="L623" s="24">
        <v>0</v>
      </c>
      <c r="M623" s="23" t="s">
        <v>497</v>
      </c>
    </row>
    <row r="624" spans="1:13" x14ac:dyDescent="0.2">
      <c r="B624" s="23" t="s">
        <v>2429</v>
      </c>
      <c r="C624" s="23" t="s">
        <v>354</v>
      </c>
      <c r="D624" s="23" t="s">
        <v>422</v>
      </c>
      <c r="E624" s="23" t="s">
        <v>420</v>
      </c>
      <c r="F624" s="33">
        <v>77041</v>
      </c>
      <c r="G624" s="24">
        <v>1</v>
      </c>
      <c r="H624" s="34">
        <v>1</v>
      </c>
      <c r="I624" s="34">
        <v>0</v>
      </c>
      <c r="J624" s="35">
        <v>93</v>
      </c>
      <c r="K624" s="23" t="s">
        <v>2430</v>
      </c>
      <c r="L624" s="24">
        <v>1</v>
      </c>
      <c r="M624" s="23" t="s">
        <v>497</v>
      </c>
    </row>
    <row r="625" spans="1:13" x14ac:dyDescent="0.2">
      <c r="B625" s="23" t="s">
        <v>2431</v>
      </c>
      <c r="C625" s="23" t="s">
        <v>354</v>
      </c>
      <c r="D625" s="23" t="s">
        <v>422</v>
      </c>
      <c r="E625" s="23" t="s">
        <v>420</v>
      </c>
      <c r="F625" s="33">
        <v>70070</v>
      </c>
      <c r="G625" s="24">
        <v>1</v>
      </c>
      <c r="H625" s="34">
        <v>1</v>
      </c>
      <c r="I625" s="34">
        <v>0</v>
      </c>
      <c r="J625" s="35">
        <v>9</v>
      </c>
      <c r="K625" s="23" t="s">
        <v>2432</v>
      </c>
      <c r="L625" s="24">
        <v>1</v>
      </c>
      <c r="M625" s="23" t="s">
        <v>497</v>
      </c>
    </row>
    <row r="626" spans="1:13" x14ac:dyDescent="0.2">
      <c r="B626" s="23" t="s">
        <v>2433</v>
      </c>
      <c r="C626" s="23" t="s">
        <v>2434</v>
      </c>
      <c r="D626" s="23" t="s">
        <v>422</v>
      </c>
      <c r="E626" s="23" t="s">
        <v>420</v>
      </c>
      <c r="F626" s="33">
        <v>61273</v>
      </c>
      <c r="G626" s="24">
        <v>1</v>
      </c>
      <c r="H626" s="34">
        <v>1</v>
      </c>
      <c r="I626" s="34">
        <v>0</v>
      </c>
      <c r="J626" s="35">
        <v>126</v>
      </c>
      <c r="K626" s="23" t="s">
        <v>2435</v>
      </c>
      <c r="L626" s="24">
        <v>1</v>
      </c>
      <c r="M626" s="23" t="s">
        <v>497</v>
      </c>
    </row>
    <row r="627" spans="1:13" x14ac:dyDescent="0.2">
      <c r="B627" s="23" t="s">
        <v>2436</v>
      </c>
      <c r="C627" s="23" t="s">
        <v>354</v>
      </c>
      <c r="D627" s="23" t="s">
        <v>422</v>
      </c>
      <c r="E627" s="23" t="s">
        <v>420</v>
      </c>
      <c r="F627" s="33">
        <v>70584</v>
      </c>
      <c r="G627" s="24">
        <v>1</v>
      </c>
      <c r="H627" s="34">
        <v>1</v>
      </c>
      <c r="I627" s="34">
        <v>0</v>
      </c>
      <c r="J627" s="35">
        <v>195.5</v>
      </c>
      <c r="K627" s="23" t="s">
        <v>2437</v>
      </c>
      <c r="L627" s="24">
        <v>1</v>
      </c>
      <c r="M627" s="23" t="s">
        <v>497</v>
      </c>
    </row>
    <row r="628" spans="1:13" x14ac:dyDescent="0.2">
      <c r="B628" s="23" t="s">
        <v>2438</v>
      </c>
      <c r="C628" s="23" t="s">
        <v>354</v>
      </c>
      <c r="D628" s="23" t="s">
        <v>422</v>
      </c>
      <c r="E628" s="23" t="s">
        <v>420</v>
      </c>
      <c r="F628" s="33">
        <v>73292</v>
      </c>
      <c r="G628" s="24">
        <v>1</v>
      </c>
      <c r="H628" s="34">
        <v>1</v>
      </c>
      <c r="I628" s="34">
        <v>0</v>
      </c>
      <c r="J628" s="35">
        <v>211</v>
      </c>
      <c r="K628" s="23" t="s">
        <v>2439</v>
      </c>
      <c r="L628" s="24">
        <v>1</v>
      </c>
      <c r="M628" s="23" t="s">
        <v>497</v>
      </c>
    </row>
    <row r="629" spans="1:13" x14ac:dyDescent="0.2">
      <c r="B629" s="23" t="s">
        <v>2440</v>
      </c>
      <c r="C629" s="23" t="s">
        <v>2441</v>
      </c>
      <c r="D629" s="23" t="s">
        <v>422</v>
      </c>
      <c r="E629" s="23" t="s">
        <v>420</v>
      </c>
      <c r="F629" s="33">
        <v>51054</v>
      </c>
      <c r="G629" s="24">
        <v>1</v>
      </c>
      <c r="H629" s="34">
        <v>1</v>
      </c>
      <c r="I629" s="34">
        <v>0</v>
      </c>
      <c r="J629" s="35">
        <v>198</v>
      </c>
      <c r="K629" s="23" t="s">
        <v>2442</v>
      </c>
      <c r="L629" s="24">
        <v>1</v>
      </c>
      <c r="M629" s="23" t="s">
        <v>497</v>
      </c>
    </row>
    <row r="630" spans="1:13" x14ac:dyDescent="0.2">
      <c r="B630" s="23" t="s">
        <v>2443</v>
      </c>
      <c r="C630" s="23" t="s">
        <v>2441</v>
      </c>
      <c r="D630" s="23" t="s">
        <v>422</v>
      </c>
      <c r="E630" s="23" t="s">
        <v>420</v>
      </c>
      <c r="F630" s="33">
        <v>57916</v>
      </c>
      <c r="G630" s="24">
        <v>1</v>
      </c>
      <c r="H630" s="34">
        <v>1</v>
      </c>
      <c r="I630" s="34">
        <v>0</v>
      </c>
      <c r="J630" s="35">
        <v>90</v>
      </c>
      <c r="K630" s="23" t="s">
        <v>2444</v>
      </c>
      <c r="L630" s="24">
        <v>1</v>
      </c>
      <c r="M630" s="23" t="s">
        <v>497</v>
      </c>
    </row>
    <row r="631" spans="1:13" x14ac:dyDescent="0.2">
      <c r="B631" s="23" t="s">
        <v>2445</v>
      </c>
      <c r="C631" s="23" t="s">
        <v>2441</v>
      </c>
      <c r="D631" s="23" t="s">
        <v>422</v>
      </c>
      <c r="E631" s="23" t="s">
        <v>420</v>
      </c>
      <c r="F631" s="33">
        <v>51075</v>
      </c>
      <c r="G631" s="24">
        <v>1</v>
      </c>
      <c r="H631" s="34">
        <v>1</v>
      </c>
      <c r="I631" s="34">
        <v>0</v>
      </c>
      <c r="J631" s="35">
        <v>89.5</v>
      </c>
      <c r="K631" s="23" t="s">
        <v>2446</v>
      </c>
      <c r="L631" s="24">
        <v>1</v>
      </c>
      <c r="M631" s="23" t="s">
        <v>497</v>
      </c>
    </row>
    <row r="632" spans="1:13" x14ac:dyDescent="0.2">
      <c r="B632" s="23" t="s">
        <v>2447</v>
      </c>
      <c r="C632" s="23" t="s">
        <v>2441</v>
      </c>
      <c r="D632" s="23" t="s">
        <v>422</v>
      </c>
      <c r="E632" s="23" t="s">
        <v>420</v>
      </c>
      <c r="F632" s="33">
        <v>51013</v>
      </c>
      <c r="G632" s="24">
        <v>1</v>
      </c>
      <c r="H632" s="34">
        <v>1</v>
      </c>
      <c r="I632" s="34">
        <v>0</v>
      </c>
      <c r="J632" s="35">
        <v>103</v>
      </c>
      <c r="K632" s="23" t="s">
        <v>2448</v>
      </c>
      <c r="L632" s="24">
        <v>1</v>
      </c>
      <c r="M632" s="23" t="s">
        <v>497</v>
      </c>
    </row>
    <row r="633" spans="1:13" x14ac:dyDescent="0.2">
      <c r="B633" s="23" t="s">
        <v>716</v>
      </c>
      <c r="G633" s="24">
        <v>13</v>
      </c>
      <c r="H633" s="34">
        <v>13</v>
      </c>
      <c r="J633" s="35">
        <v>1415</v>
      </c>
    </row>
    <row r="635" spans="1:13" x14ac:dyDescent="0.2">
      <c r="A635" s="23" t="s">
        <v>63</v>
      </c>
      <c r="B635" s="23" t="s">
        <v>2449</v>
      </c>
      <c r="C635" s="23" t="s">
        <v>2450</v>
      </c>
      <c r="D635" s="23" t="s">
        <v>422</v>
      </c>
      <c r="E635" s="23" t="s">
        <v>420</v>
      </c>
      <c r="F635" s="33">
        <v>60963</v>
      </c>
      <c r="G635" s="24">
        <v>1</v>
      </c>
      <c r="H635" s="34">
        <v>1</v>
      </c>
      <c r="I635" s="34">
        <v>0</v>
      </c>
      <c r="J635" s="35">
        <v>286</v>
      </c>
      <c r="K635" s="23" t="s">
        <v>2451</v>
      </c>
      <c r="L635" s="24">
        <v>1</v>
      </c>
      <c r="M635" s="23" t="s">
        <v>974</v>
      </c>
    </row>
    <row r="636" spans="1:13" x14ac:dyDescent="0.2">
      <c r="B636" s="23" t="s">
        <v>2452</v>
      </c>
      <c r="C636" s="23" t="s">
        <v>2453</v>
      </c>
      <c r="D636" s="23" t="s">
        <v>422</v>
      </c>
      <c r="E636" s="23" t="s">
        <v>420</v>
      </c>
      <c r="F636" s="33">
        <v>76078</v>
      </c>
      <c r="G636" s="24">
        <v>1</v>
      </c>
      <c r="H636" s="34">
        <v>1</v>
      </c>
      <c r="I636" s="34">
        <v>0</v>
      </c>
      <c r="J636" s="35">
        <v>495</v>
      </c>
      <c r="K636" s="23" t="s">
        <v>2454</v>
      </c>
      <c r="L636" s="24">
        <v>1</v>
      </c>
      <c r="M636" s="23" t="s">
        <v>974</v>
      </c>
    </row>
    <row r="637" spans="1:13" x14ac:dyDescent="0.2">
      <c r="B637" s="23" t="s">
        <v>2455</v>
      </c>
      <c r="C637" s="23" t="s">
        <v>2453</v>
      </c>
      <c r="D637" s="23" t="s">
        <v>422</v>
      </c>
      <c r="E637" s="23" t="s">
        <v>420</v>
      </c>
      <c r="F637" s="33">
        <v>65067</v>
      </c>
      <c r="G637" s="24">
        <v>1</v>
      </c>
      <c r="H637" s="34">
        <v>1</v>
      </c>
      <c r="I637" s="34">
        <v>0</v>
      </c>
      <c r="J637" s="35">
        <v>367</v>
      </c>
      <c r="K637" s="23" t="s">
        <v>2456</v>
      </c>
      <c r="L637" s="24">
        <v>0.5</v>
      </c>
      <c r="M637" s="23" t="s">
        <v>974</v>
      </c>
    </row>
    <row r="638" spans="1:13" x14ac:dyDescent="0.2">
      <c r="K638" s="23" t="s">
        <v>2456</v>
      </c>
      <c r="L638" s="24">
        <v>0.5</v>
      </c>
      <c r="M638" s="23" t="s">
        <v>779</v>
      </c>
    </row>
    <row r="639" spans="1:13" x14ac:dyDescent="0.2">
      <c r="B639" s="23" t="s">
        <v>2457</v>
      </c>
      <c r="C639" s="23" t="s">
        <v>2453</v>
      </c>
      <c r="D639" s="23" t="s">
        <v>422</v>
      </c>
      <c r="E639" s="23" t="s">
        <v>420</v>
      </c>
      <c r="F639" s="33">
        <v>67271</v>
      </c>
      <c r="G639" s="24">
        <v>0.5</v>
      </c>
      <c r="H639" s="34">
        <v>1</v>
      </c>
      <c r="I639" s="34">
        <v>0</v>
      </c>
      <c r="J639" s="35">
        <v>36</v>
      </c>
      <c r="K639" s="23" t="s">
        <v>2458</v>
      </c>
      <c r="L639" s="24">
        <v>0.5</v>
      </c>
      <c r="M639" s="23" t="s">
        <v>974</v>
      </c>
    </row>
    <row r="640" spans="1:13" x14ac:dyDescent="0.2">
      <c r="B640" s="23" t="s">
        <v>2459</v>
      </c>
      <c r="C640" s="23" t="s">
        <v>2460</v>
      </c>
      <c r="D640" s="23" t="s">
        <v>422</v>
      </c>
      <c r="E640" s="23" t="s">
        <v>420</v>
      </c>
      <c r="F640" s="33">
        <v>65270</v>
      </c>
      <c r="G640" s="24">
        <v>1</v>
      </c>
      <c r="H640" s="34">
        <v>1</v>
      </c>
      <c r="I640" s="34">
        <v>0</v>
      </c>
      <c r="J640" s="35">
        <v>495</v>
      </c>
      <c r="K640" s="23" t="s">
        <v>2461</v>
      </c>
      <c r="L640" s="24">
        <v>0</v>
      </c>
      <c r="M640" s="23" t="s">
        <v>974</v>
      </c>
    </row>
    <row r="641" spans="1:13" x14ac:dyDescent="0.2">
      <c r="K641" s="23" t="s">
        <v>2462</v>
      </c>
      <c r="L641" s="24">
        <v>1</v>
      </c>
      <c r="M641" s="23" t="s">
        <v>974</v>
      </c>
    </row>
    <row r="642" spans="1:13" x14ac:dyDescent="0.2">
      <c r="B642" s="23" t="s">
        <v>2463</v>
      </c>
      <c r="C642" s="23" t="s">
        <v>2464</v>
      </c>
      <c r="D642" s="23" t="s">
        <v>422</v>
      </c>
      <c r="E642" s="23" t="s">
        <v>420</v>
      </c>
      <c r="F642" s="33">
        <v>50000</v>
      </c>
      <c r="G642" s="24">
        <v>1</v>
      </c>
      <c r="H642" s="34">
        <v>1</v>
      </c>
      <c r="I642" s="34">
        <v>0</v>
      </c>
      <c r="J642" s="35">
        <v>278</v>
      </c>
      <c r="K642" s="23" t="s">
        <v>2465</v>
      </c>
      <c r="L642" s="24">
        <v>1</v>
      </c>
      <c r="M642" s="23" t="s">
        <v>974</v>
      </c>
    </row>
    <row r="643" spans="1:13" x14ac:dyDescent="0.2">
      <c r="B643" s="23" t="s">
        <v>947</v>
      </c>
      <c r="G643" s="24">
        <v>5.5</v>
      </c>
      <c r="H643" s="34">
        <v>5.5</v>
      </c>
      <c r="J643" s="35">
        <v>1957</v>
      </c>
    </row>
    <row r="645" spans="1:13" x14ac:dyDescent="0.2">
      <c r="A645" s="23" t="s">
        <v>64</v>
      </c>
      <c r="B645" s="23" t="s">
        <v>2466</v>
      </c>
      <c r="C645" s="23" t="s">
        <v>2467</v>
      </c>
      <c r="D645" s="23" t="s">
        <v>422</v>
      </c>
      <c r="E645" s="23" t="s">
        <v>420</v>
      </c>
      <c r="F645" s="33">
        <v>70713</v>
      </c>
      <c r="G645" s="24">
        <v>1</v>
      </c>
      <c r="H645" s="34">
        <v>1</v>
      </c>
      <c r="I645" s="34">
        <v>0</v>
      </c>
      <c r="J645" s="35">
        <v>115</v>
      </c>
      <c r="K645" s="23" t="s">
        <v>2468</v>
      </c>
      <c r="L645" s="24">
        <v>1</v>
      </c>
      <c r="M645" s="23" t="s">
        <v>985</v>
      </c>
    </row>
    <row r="646" spans="1:13" x14ac:dyDescent="0.2">
      <c r="B646" s="23" t="s">
        <v>2469</v>
      </c>
      <c r="C646" s="23" t="s">
        <v>2467</v>
      </c>
      <c r="D646" s="23" t="s">
        <v>422</v>
      </c>
      <c r="E646" s="23" t="s">
        <v>420</v>
      </c>
      <c r="F646" s="33">
        <v>76645</v>
      </c>
      <c r="G646" s="24">
        <v>1</v>
      </c>
      <c r="H646" s="34">
        <v>1</v>
      </c>
      <c r="I646" s="34">
        <v>0</v>
      </c>
      <c r="J646" s="35">
        <v>86</v>
      </c>
      <c r="K646" s="23" t="s">
        <v>2470</v>
      </c>
      <c r="L646" s="24">
        <v>1</v>
      </c>
      <c r="M646" s="23" t="s">
        <v>985</v>
      </c>
    </row>
    <row r="647" spans="1:13" x14ac:dyDescent="0.2">
      <c r="B647" s="23" t="s">
        <v>2471</v>
      </c>
      <c r="C647" s="23" t="s">
        <v>2467</v>
      </c>
      <c r="D647" s="23" t="s">
        <v>422</v>
      </c>
      <c r="E647" s="23" t="s">
        <v>420</v>
      </c>
      <c r="F647" s="33">
        <v>60729</v>
      </c>
      <c r="G647" s="24">
        <v>1</v>
      </c>
      <c r="H647" s="34">
        <v>1</v>
      </c>
      <c r="I647" s="34">
        <v>0</v>
      </c>
      <c r="J647" s="35">
        <v>121.333333333333</v>
      </c>
      <c r="K647" s="23" t="s">
        <v>2472</v>
      </c>
      <c r="L647" s="24">
        <v>1</v>
      </c>
      <c r="M647" s="23" t="s">
        <v>985</v>
      </c>
    </row>
    <row r="648" spans="1:13" x14ac:dyDescent="0.2">
      <c r="B648" s="23" t="s">
        <v>2473</v>
      </c>
      <c r="C648" s="23" t="s">
        <v>2467</v>
      </c>
      <c r="D648" s="23" t="s">
        <v>422</v>
      </c>
      <c r="E648" s="23" t="s">
        <v>420</v>
      </c>
      <c r="F648" s="33">
        <v>64843</v>
      </c>
      <c r="G648" s="24">
        <v>1</v>
      </c>
      <c r="H648" s="34">
        <v>1</v>
      </c>
      <c r="I648" s="34">
        <v>0</v>
      </c>
      <c r="J648" s="35">
        <v>78</v>
      </c>
      <c r="K648" s="23" t="s">
        <v>2474</v>
      </c>
      <c r="L648" s="24">
        <v>1</v>
      </c>
      <c r="M648" s="23" t="s">
        <v>985</v>
      </c>
    </row>
    <row r="649" spans="1:13" x14ac:dyDescent="0.2">
      <c r="B649" s="23" t="s">
        <v>2475</v>
      </c>
      <c r="C649" s="23" t="s">
        <v>2467</v>
      </c>
      <c r="D649" s="23" t="s">
        <v>422</v>
      </c>
      <c r="E649" s="23" t="s">
        <v>420</v>
      </c>
      <c r="F649" s="33">
        <v>68740</v>
      </c>
      <c r="G649" s="24">
        <v>1</v>
      </c>
      <c r="H649" s="34">
        <v>1</v>
      </c>
      <c r="I649" s="34">
        <v>0</v>
      </c>
      <c r="J649" s="35">
        <v>88</v>
      </c>
      <c r="K649" s="23" t="s">
        <v>2476</v>
      </c>
      <c r="L649" s="24">
        <v>1</v>
      </c>
      <c r="M649" s="23" t="s">
        <v>985</v>
      </c>
    </row>
    <row r="650" spans="1:13" x14ac:dyDescent="0.2">
      <c r="B650" s="23" t="s">
        <v>2477</v>
      </c>
      <c r="C650" s="23" t="s">
        <v>376</v>
      </c>
      <c r="D650" s="23" t="s">
        <v>422</v>
      </c>
      <c r="E650" s="23" t="s">
        <v>507</v>
      </c>
      <c r="F650" s="33">
        <v>91877</v>
      </c>
      <c r="G650" s="24">
        <v>1</v>
      </c>
      <c r="H650" s="34">
        <v>1</v>
      </c>
      <c r="I650" s="34">
        <v>0</v>
      </c>
      <c r="J650" s="35">
        <v>25</v>
      </c>
      <c r="K650" s="23" t="s">
        <v>2478</v>
      </c>
      <c r="L650" s="24">
        <v>0</v>
      </c>
      <c r="M650" s="23" t="s">
        <v>985</v>
      </c>
    </row>
    <row r="651" spans="1:13" x14ac:dyDescent="0.2">
      <c r="K651" s="23" t="s">
        <v>2479</v>
      </c>
      <c r="L651" s="24">
        <v>1</v>
      </c>
      <c r="M651" s="23" t="s">
        <v>985</v>
      </c>
    </row>
    <row r="652" spans="1:13" x14ac:dyDescent="0.2">
      <c r="B652" s="23" t="s">
        <v>2480</v>
      </c>
      <c r="C652" s="23" t="s">
        <v>2467</v>
      </c>
      <c r="D652" s="23" t="s">
        <v>422</v>
      </c>
      <c r="E652" s="23" t="s">
        <v>420</v>
      </c>
      <c r="F652" s="33">
        <v>62154</v>
      </c>
      <c r="G652" s="24">
        <v>1</v>
      </c>
      <c r="H652" s="34">
        <v>1</v>
      </c>
      <c r="I652" s="34">
        <v>0</v>
      </c>
      <c r="J652" s="35">
        <v>62</v>
      </c>
      <c r="K652" s="23" t="s">
        <v>2481</v>
      </c>
      <c r="L652" s="24">
        <v>1</v>
      </c>
      <c r="M652" s="23" t="s">
        <v>985</v>
      </c>
    </row>
    <row r="653" spans="1:13" x14ac:dyDescent="0.2">
      <c r="B653" s="23" t="s">
        <v>2482</v>
      </c>
      <c r="C653" s="23" t="s">
        <v>2467</v>
      </c>
      <c r="D653" s="23" t="s">
        <v>422</v>
      </c>
      <c r="E653" s="23" t="s">
        <v>420</v>
      </c>
      <c r="F653" s="33">
        <v>67465</v>
      </c>
      <c r="G653" s="24">
        <v>1</v>
      </c>
      <c r="H653" s="34">
        <v>1</v>
      </c>
      <c r="I653" s="34">
        <v>0</v>
      </c>
      <c r="J653" s="35">
        <v>52</v>
      </c>
      <c r="K653" s="23" t="s">
        <v>2483</v>
      </c>
      <c r="L653" s="24">
        <v>1</v>
      </c>
      <c r="M653" s="23" t="s">
        <v>985</v>
      </c>
    </row>
    <row r="654" spans="1:13" x14ac:dyDescent="0.2">
      <c r="B654" s="23" t="s">
        <v>2484</v>
      </c>
      <c r="C654" s="23" t="s">
        <v>2467</v>
      </c>
      <c r="D654" s="23" t="s">
        <v>422</v>
      </c>
      <c r="E654" s="23" t="s">
        <v>420</v>
      </c>
      <c r="F654" s="33">
        <v>69421</v>
      </c>
      <c r="G654" s="24">
        <v>1</v>
      </c>
      <c r="H654" s="34">
        <v>1</v>
      </c>
      <c r="I654" s="34">
        <v>0</v>
      </c>
      <c r="J654" s="35">
        <v>151</v>
      </c>
      <c r="K654" s="23" t="s">
        <v>2485</v>
      </c>
      <c r="L654" s="24">
        <v>1</v>
      </c>
      <c r="M654" s="23" t="s">
        <v>985</v>
      </c>
    </row>
    <row r="655" spans="1:13" x14ac:dyDescent="0.2">
      <c r="B655" s="23" t="s">
        <v>2486</v>
      </c>
      <c r="C655" s="23" t="s">
        <v>2467</v>
      </c>
      <c r="D655" s="23" t="s">
        <v>422</v>
      </c>
      <c r="E655" s="23" t="s">
        <v>420</v>
      </c>
      <c r="F655" s="33">
        <v>70489</v>
      </c>
      <c r="G655" s="24">
        <v>1</v>
      </c>
      <c r="H655" s="34">
        <v>1</v>
      </c>
      <c r="I655" s="34">
        <v>0</v>
      </c>
      <c r="J655" s="35">
        <v>55.5</v>
      </c>
      <c r="K655" s="23" t="s">
        <v>2487</v>
      </c>
      <c r="L655" s="24">
        <v>1</v>
      </c>
      <c r="M655" s="23" t="s">
        <v>985</v>
      </c>
    </row>
    <row r="656" spans="1:13" x14ac:dyDescent="0.2">
      <c r="B656" s="23" t="s">
        <v>2488</v>
      </c>
      <c r="C656" s="23" t="s">
        <v>2489</v>
      </c>
      <c r="D656" s="23" t="s">
        <v>422</v>
      </c>
      <c r="E656" s="23" t="s">
        <v>420</v>
      </c>
      <c r="F656" s="33">
        <v>56979</v>
      </c>
      <c r="G656" s="24">
        <v>1</v>
      </c>
      <c r="H656" s="34">
        <v>1</v>
      </c>
      <c r="I656" s="34">
        <v>0</v>
      </c>
      <c r="J656" s="35">
        <v>216.5</v>
      </c>
      <c r="K656" s="23" t="s">
        <v>2490</v>
      </c>
      <c r="L656" s="24">
        <v>1</v>
      </c>
      <c r="M656" s="23" t="s">
        <v>985</v>
      </c>
    </row>
    <row r="657" spans="1:13" x14ac:dyDescent="0.2">
      <c r="B657" s="23" t="s">
        <v>2491</v>
      </c>
      <c r="C657" s="23" t="s">
        <v>2489</v>
      </c>
      <c r="D657" s="23" t="s">
        <v>422</v>
      </c>
      <c r="E657" s="23" t="s">
        <v>420</v>
      </c>
      <c r="F657" s="33">
        <v>59065</v>
      </c>
      <c r="G657" s="24">
        <v>1</v>
      </c>
      <c r="H657" s="34">
        <v>1</v>
      </c>
      <c r="I657" s="34">
        <v>0</v>
      </c>
      <c r="J657" s="35">
        <v>261</v>
      </c>
      <c r="K657" s="23" t="s">
        <v>2492</v>
      </c>
      <c r="L657" s="24">
        <v>1</v>
      </c>
      <c r="M657" s="23" t="s">
        <v>985</v>
      </c>
    </row>
    <row r="658" spans="1:13" x14ac:dyDescent="0.2">
      <c r="B658" s="23" t="s">
        <v>2493</v>
      </c>
      <c r="C658" s="23" t="s">
        <v>2489</v>
      </c>
      <c r="D658" s="23" t="s">
        <v>422</v>
      </c>
      <c r="E658" s="23" t="s">
        <v>420</v>
      </c>
      <c r="F658" s="33">
        <v>58118</v>
      </c>
      <c r="G658" s="24">
        <v>1</v>
      </c>
      <c r="H658" s="34">
        <v>1</v>
      </c>
      <c r="I658" s="34">
        <v>0</v>
      </c>
      <c r="J658" s="35">
        <v>91</v>
      </c>
      <c r="K658" s="23" t="s">
        <v>2494</v>
      </c>
      <c r="L658" s="24">
        <v>1</v>
      </c>
      <c r="M658" s="23" t="s">
        <v>985</v>
      </c>
    </row>
    <row r="659" spans="1:13" x14ac:dyDescent="0.2">
      <c r="B659" s="23" t="s">
        <v>2495</v>
      </c>
      <c r="C659" s="23" t="s">
        <v>2496</v>
      </c>
      <c r="D659" s="23" t="s">
        <v>422</v>
      </c>
      <c r="E659" s="23" t="s">
        <v>420</v>
      </c>
      <c r="F659" s="33">
        <v>56910</v>
      </c>
      <c r="G659" s="24">
        <v>1</v>
      </c>
      <c r="H659" s="34">
        <v>1</v>
      </c>
      <c r="I659" s="34">
        <v>0</v>
      </c>
      <c r="J659" s="35">
        <v>97.5</v>
      </c>
      <c r="K659" s="23" t="s">
        <v>2497</v>
      </c>
      <c r="L659" s="24">
        <v>1</v>
      </c>
      <c r="M659" s="23" t="s">
        <v>985</v>
      </c>
    </row>
    <row r="660" spans="1:13" x14ac:dyDescent="0.2">
      <c r="B660" s="23" t="s">
        <v>2498</v>
      </c>
      <c r="C660" s="23" t="s">
        <v>2489</v>
      </c>
      <c r="D660" s="23" t="s">
        <v>422</v>
      </c>
      <c r="E660" s="23" t="s">
        <v>420</v>
      </c>
      <c r="F660" s="33">
        <v>54243</v>
      </c>
      <c r="G660" s="24">
        <v>1</v>
      </c>
      <c r="H660" s="34">
        <v>1</v>
      </c>
      <c r="I660" s="34">
        <v>0</v>
      </c>
      <c r="J660" s="35">
        <v>106.333333333333</v>
      </c>
      <c r="K660" s="23" t="s">
        <v>2499</v>
      </c>
      <c r="L660" s="24">
        <v>1</v>
      </c>
      <c r="M660" s="23" t="s">
        <v>985</v>
      </c>
    </row>
    <row r="661" spans="1:13" x14ac:dyDescent="0.2">
      <c r="B661" s="23" t="s">
        <v>2500</v>
      </c>
      <c r="C661" s="23" t="s">
        <v>2489</v>
      </c>
      <c r="D661" s="23" t="s">
        <v>422</v>
      </c>
      <c r="E661" s="23" t="s">
        <v>420</v>
      </c>
      <c r="F661" s="33">
        <v>54599</v>
      </c>
      <c r="G661" s="24">
        <v>1</v>
      </c>
      <c r="H661" s="34">
        <v>1</v>
      </c>
      <c r="I661" s="34">
        <v>0</v>
      </c>
      <c r="J661" s="35">
        <v>91</v>
      </c>
      <c r="K661" s="23" t="s">
        <v>2501</v>
      </c>
      <c r="L661" s="24">
        <v>1</v>
      </c>
      <c r="M661" s="23" t="s">
        <v>985</v>
      </c>
    </row>
    <row r="662" spans="1:13" x14ac:dyDescent="0.2">
      <c r="B662" s="23" t="s">
        <v>2502</v>
      </c>
      <c r="C662" s="23" t="s">
        <v>2503</v>
      </c>
      <c r="D662" s="23" t="s">
        <v>422</v>
      </c>
      <c r="E662" s="23" t="s">
        <v>420</v>
      </c>
      <c r="F662" s="33">
        <v>47285</v>
      </c>
      <c r="G662" s="24">
        <v>1</v>
      </c>
      <c r="H662" s="34">
        <v>1</v>
      </c>
      <c r="I662" s="34">
        <v>0</v>
      </c>
      <c r="J662" s="35">
        <v>102.333333333333</v>
      </c>
      <c r="K662" s="23" t="s">
        <v>2504</v>
      </c>
      <c r="L662" s="24">
        <v>1</v>
      </c>
      <c r="M662" s="23" t="s">
        <v>985</v>
      </c>
    </row>
    <row r="663" spans="1:13" x14ac:dyDescent="0.2">
      <c r="B663" s="23" t="s">
        <v>2505</v>
      </c>
      <c r="C663" s="23" t="s">
        <v>2489</v>
      </c>
      <c r="D663" s="23" t="s">
        <v>422</v>
      </c>
      <c r="E663" s="23" t="s">
        <v>420</v>
      </c>
      <c r="F663" s="33">
        <v>59318</v>
      </c>
      <c r="G663" s="24">
        <v>1</v>
      </c>
      <c r="H663" s="34">
        <v>1</v>
      </c>
      <c r="I663" s="34">
        <v>0</v>
      </c>
      <c r="J663" s="35">
        <v>151</v>
      </c>
      <c r="K663" s="23" t="s">
        <v>2506</v>
      </c>
      <c r="L663" s="24">
        <v>1</v>
      </c>
      <c r="M663" s="23" t="s">
        <v>985</v>
      </c>
    </row>
    <row r="664" spans="1:13" x14ac:dyDescent="0.2">
      <c r="B664" s="23" t="s">
        <v>2507</v>
      </c>
      <c r="C664" s="23" t="s">
        <v>2503</v>
      </c>
      <c r="D664" s="23" t="s">
        <v>422</v>
      </c>
      <c r="E664" s="23" t="s">
        <v>420</v>
      </c>
      <c r="F664" s="33">
        <v>48599</v>
      </c>
      <c r="G664" s="24">
        <v>1</v>
      </c>
      <c r="H664" s="34">
        <v>1</v>
      </c>
      <c r="I664" s="34">
        <v>0</v>
      </c>
      <c r="J664" s="35">
        <v>154</v>
      </c>
      <c r="K664" s="23" t="s">
        <v>2508</v>
      </c>
      <c r="L664" s="24">
        <v>1</v>
      </c>
      <c r="M664" s="23" t="s">
        <v>985</v>
      </c>
    </row>
    <row r="665" spans="1:13" x14ac:dyDescent="0.2">
      <c r="B665" s="23" t="s">
        <v>2509</v>
      </c>
      <c r="C665" s="23" t="s">
        <v>2503</v>
      </c>
      <c r="D665" s="23" t="s">
        <v>422</v>
      </c>
      <c r="E665" s="23" t="s">
        <v>420</v>
      </c>
      <c r="F665" s="33">
        <v>49645</v>
      </c>
      <c r="G665" s="24">
        <v>1</v>
      </c>
      <c r="H665" s="34">
        <v>1</v>
      </c>
      <c r="I665" s="34">
        <v>0</v>
      </c>
      <c r="J665" s="35">
        <v>94</v>
      </c>
      <c r="K665" s="23" t="s">
        <v>2510</v>
      </c>
      <c r="L665" s="24">
        <v>1</v>
      </c>
      <c r="M665" s="23" t="s">
        <v>985</v>
      </c>
    </row>
    <row r="666" spans="1:13" x14ac:dyDescent="0.2">
      <c r="B666" s="23" t="s">
        <v>2511</v>
      </c>
      <c r="C666" s="23" t="s">
        <v>2467</v>
      </c>
      <c r="D666" s="23" t="s">
        <v>422</v>
      </c>
      <c r="E666" s="23" t="s">
        <v>420</v>
      </c>
      <c r="F666" s="33">
        <v>49000</v>
      </c>
      <c r="G666" s="24">
        <v>1</v>
      </c>
      <c r="H666" s="34">
        <v>1</v>
      </c>
      <c r="I666" s="34">
        <v>0</v>
      </c>
      <c r="J666" s="35">
        <v>161</v>
      </c>
      <c r="K666" s="23" t="s">
        <v>2512</v>
      </c>
      <c r="L666" s="24">
        <v>1</v>
      </c>
      <c r="M666" s="23" t="s">
        <v>985</v>
      </c>
    </row>
    <row r="667" spans="1:13" x14ac:dyDescent="0.2">
      <c r="B667" s="23" t="s">
        <v>2513</v>
      </c>
      <c r="C667" s="23" t="s">
        <v>2503</v>
      </c>
      <c r="D667" s="23" t="s">
        <v>422</v>
      </c>
      <c r="E667" s="23" t="s">
        <v>420</v>
      </c>
      <c r="F667" s="33">
        <v>49000</v>
      </c>
      <c r="G667" s="24">
        <v>1</v>
      </c>
      <c r="H667" s="34">
        <v>1</v>
      </c>
      <c r="I667" s="34">
        <v>0</v>
      </c>
      <c r="J667" s="35">
        <v>70</v>
      </c>
      <c r="K667" s="23" t="s">
        <v>2514</v>
      </c>
      <c r="L667" s="24">
        <v>1</v>
      </c>
      <c r="M667" s="23" t="s">
        <v>985</v>
      </c>
    </row>
    <row r="668" spans="1:13" x14ac:dyDescent="0.2">
      <c r="B668" s="23" t="s">
        <v>2515</v>
      </c>
      <c r="G668" s="24">
        <v>22</v>
      </c>
      <c r="H668" s="34">
        <v>22</v>
      </c>
      <c r="J668" s="35">
        <v>2429.5</v>
      </c>
    </row>
    <row r="670" spans="1:13" x14ac:dyDescent="0.2">
      <c r="A670" s="22" t="s">
        <v>5</v>
      </c>
    </row>
    <row r="671" spans="1:13" x14ac:dyDescent="0.2">
      <c r="A671" s="23" t="s">
        <v>5</v>
      </c>
      <c r="B671" s="23" t="s">
        <v>2516</v>
      </c>
      <c r="C671" s="23" t="s">
        <v>180</v>
      </c>
      <c r="D671" s="23" t="s">
        <v>422</v>
      </c>
      <c r="E671" s="23" t="s">
        <v>507</v>
      </c>
      <c r="F671" s="33">
        <v>64052</v>
      </c>
      <c r="G671" s="24">
        <v>1</v>
      </c>
      <c r="H671" s="34">
        <v>1</v>
      </c>
      <c r="I671" s="34">
        <v>0</v>
      </c>
      <c r="J671" s="35">
        <v>0</v>
      </c>
      <c r="K671" s="23" t="s">
        <v>2517</v>
      </c>
      <c r="L671" s="24">
        <v>1</v>
      </c>
      <c r="M671" s="23" t="s">
        <v>1003</v>
      </c>
    </row>
    <row r="672" spans="1:13" x14ac:dyDescent="0.2">
      <c r="K672" s="23" t="s">
        <v>2518</v>
      </c>
      <c r="L672" s="24">
        <v>0</v>
      </c>
      <c r="M672" s="23" t="s">
        <v>1003</v>
      </c>
    </row>
    <row r="673" spans="2:13" x14ac:dyDescent="0.2">
      <c r="B673" s="23" t="s">
        <v>2519</v>
      </c>
      <c r="C673" s="23" t="s">
        <v>196</v>
      </c>
      <c r="D673" s="23" t="s">
        <v>422</v>
      </c>
      <c r="E673" s="23" t="s">
        <v>507</v>
      </c>
      <c r="F673" s="33">
        <v>73531</v>
      </c>
      <c r="G673" s="24">
        <v>1</v>
      </c>
      <c r="H673" s="34">
        <v>1</v>
      </c>
      <c r="I673" s="34">
        <v>0</v>
      </c>
      <c r="J673" s="35">
        <v>0</v>
      </c>
      <c r="K673" s="23" t="s">
        <v>2520</v>
      </c>
      <c r="L673" s="24">
        <v>1</v>
      </c>
      <c r="M673" s="23" t="s">
        <v>1003</v>
      </c>
    </row>
    <row r="674" spans="2:13" x14ac:dyDescent="0.2">
      <c r="B674" s="23" t="s">
        <v>2521</v>
      </c>
      <c r="C674" s="23" t="s">
        <v>196</v>
      </c>
      <c r="D674" s="23" t="s">
        <v>422</v>
      </c>
      <c r="E674" s="23" t="s">
        <v>507</v>
      </c>
      <c r="F674" s="33">
        <v>76419</v>
      </c>
      <c r="G674" s="24">
        <v>1</v>
      </c>
      <c r="H674" s="34">
        <v>1</v>
      </c>
      <c r="I674" s="34">
        <v>0</v>
      </c>
      <c r="J674" s="35">
        <v>36</v>
      </c>
      <c r="K674" s="23" t="s">
        <v>2522</v>
      </c>
      <c r="L674" s="24">
        <v>1</v>
      </c>
      <c r="M674" s="23" t="s">
        <v>1003</v>
      </c>
    </row>
    <row r="675" spans="2:13" x14ac:dyDescent="0.2">
      <c r="K675" s="23" t="s">
        <v>2518</v>
      </c>
      <c r="L675" s="24">
        <v>0</v>
      </c>
      <c r="M675" s="23" t="s">
        <v>1003</v>
      </c>
    </row>
    <row r="676" spans="2:13" x14ac:dyDescent="0.2">
      <c r="B676" s="23" t="s">
        <v>2523</v>
      </c>
      <c r="C676" s="23" t="s">
        <v>180</v>
      </c>
      <c r="D676" s="23" t="s">
        <v>422</v>
      </c>
      <c r="E676" s="23" t="s">
        <v>420</v>
      </c>
      <c r="F676" s="33">
        <v>53341</v>
      </c>
      <c r="G676" s="24">
        <v>1</v>
      </c>
      <c r="H676" s="34">
        <v>1</v>
      </c>
      <c r="I676" s="34">
        <v>0</v>
      </c>
      <c r="J676" s="35">
        <v>2</v>
      </c>
      <c r="K676" s="23" t="s">
        <v>2524</v>
      </c>
      <c r="L676" s="24">
        <v>1</v>
      </c>
      <c r="M676" s="23" t="s">
        <v>1003</v>
      </c>
    </row>
    <row r="677" spans="2:13" x14ac:dyDescent="0.2">
      <c r="B677" s="23" t="s">
        <v>2525</v>
      </c>
      <c r="C677" s="23" t="s">
        <v>196</v>
      </c>
      <c r="D677" s="23" t="s">
        <v>422</v>
      </c>
      <c r="E677" s="23" t="s">
        <v>507</v>
      </c>
      <c r="F677" s="33">
        <v>68876</v>
      </c>
      <c r="G677" s="24">
        <v>1</v>
      </c>
      <c r="H677" s="34">
        <v>1</v>
      </c>
      <c r="I677" s="34">
        <v>0</v>
      </c>
      <c r="J677" s="35">
        <v>0</v>
      </c>
      <c r="K677" s="23" t="s">
        <v>2526</v>
      </c>
      <c r="L677" s="24">
        <v>1</v>
      </c>
      <c r="M677" s="23" t="s">
        <v>1003</v>
      </c>
    </row>
    <row r="678" spans="2:13" x14ac:dyDescent="0.2">
      <c r="K678" s="23" t="s">
        <v>2518</v>
      </c>
      <c r="L678" s="24">
        <v>0</v>
      </c>
      <c r="M678" s="23" t="s">
        <v>1003</v>
      </c>
    </row>
    <row r="679" spans="2:13" x14ac:dyDescent="0.2">
      <c r="B679" s="23" t="s">
        <v>2527</v>
      </c>
      <c r="C679" s="23" t="s">
        <v>180</v>
      </c>
      <c r="D679" s="23" t="s">
        <v>422</v>
      </c>
      <c r="E679" s="23" t="s">
        <v>507</v>
      </c>
      <c r="F679" s="33">
        <v>62223</v>
      </c>
      <c r="G679" s="24">
        <v>1</v>
      </c>
      <c r="H679" s="34">
        <v>1</v>
      </c>
      <c r="I679" s="34">
        <v>0</v>
      </c>
      <c r="J679" s="35">
        <v>0</v>
      </c>
      <c r="K679" s="23" t="s">
        <v>2528</v>
      </c>
      <c r="L679" s="24">
        <v>1</v>
      </c>
      <c r="M679" s="23" t="s">
        <v>1003</v>
      </c>
    </row>
    <row r="680" spans="2:13" x14ac:dyDescent="0.2">
      <c r="B680" s="23" t="s">
        <v>2529</v>
      </c>
      <c r="C680" s="23" t="s">
        <v>149</v>
      </c>
      <c r="D680" s="23" t="s">
        <v>422</v>
      </c>
      <c r="E680" s="23" t="s">
        <v>507</v>
      </c>
      <c r="F680" s="33">
        <v>51212</v>
      </c>
      <c r="G680" s="24">
        <v>1</v>
      </c>
      <c r="H680" s="34">
        <v>1</v>
      </c>
      <c r="I680" s="34">
        <v>0</v>
      </c>
      <c r="J680" s="35">
        <v>0</v>
      </c>
      <c r="K680" s="23" t="s">
        <v>2530</v>
      </c>
      <c r="L680" s="24">
        <v>1</v>
      </c>
      <c r="M680" s="23" t="s">
        <v>1003</v>
      </c>
    </row>
    <row r="681" spans="2:13" x14ac:dyDescent="0.2">
      <c r="B681" s="23" t="s">
        <v>2531</v>
      </c>
      <c r="C681" s="23" t="s">
        <v>196</v>
      </c>
      <c r="D681" s="23" t="s">
        <v>422</v>
      </c>
      <c r="E681" s="23" t="s">
        <v>507</v>
      </c>
      <c r="F681" s="33">
        <v>73185</v>
      </c>
      <c r="G681" s="24">
        <v>1</v>
      </c>
      <c r="H681" s="34">
        <v>1</v>
      </c>
      <c r="I681" s="34">
        <v>0</v>
      </c>
      <c r="J681" s="35">
        <v>0</v>
      </c>
      <c r="K681" s="23" t="s">
        <v>2532</v>
      </c>
      <c r="L681" s="24">
        <v>1</v>
      </c>
      <c r="M681" s="23" t="s">
        <v>1003</v>
      </c>
    </row>
    <row r="682" spans="2:13" x14ac:dyDescent="0.2">
      <c r="B682" s="23" t="s">
        <v>2533</v>
      </c>
      <c r="C682" s="23" t="s">
        <v>196</v>
      </c>
      <c r="D682" s="23" t="s">
        <v>422</v>
      </c>
      <c r="E682" s="23" t="s">
        <v>507</v>
      </c>
      <c r="F682" s="33">
        <v>71316</v>
      </c>
      <c r="G682" s="24">
        <v>1</v>
      </c>
      <c r="H682" s="34">
        <v>1</v>
      </c>
      <c r="I682" s="34">
        <v>0</v>
      </c>
      <c r="J682" s="35">
        <v>0</v>
      </c>
      <c r="K682" s="23" t="s">
        <v>2534</v>
      </c>
      <c r="L682" s="24">
        <v>1</v>
      </c>
      <c r="M682" s="23" t="s">
        <v>1003</v>
      </c>
    </row>
    <row r="683" spans="2:13" x14ac:dyDescent="0.2">
      <c r="B683" s="23" t="s">
        <v>2535</v>
      </c>
      <c r="C683" s="23" t="s">
        <v>180</v>
      </c>
      <c r="D683" s="23" t="s">
        <v>422</v>
      </c>
      <c r="E683" s="23" t="s">
        <v>507</v>
      </c>
      <c r="F683" s="33">
        <v>61500</v>
      </c>
      <c r="G683" s="24">
        <v>1</v>
      </c>
      <c r="H683" s="34">
        <v>1</v>
      </c>
      <c r="I683" s="34">
        <v>0</v>
      </c>
      <c r="J683" s="35">
        <v>0</v>
      </c>
      <c r="K683" s="23" t="s">
        <v>2536</v>
      </c>
      <c r="L683" s="24">
        <v>1</v>
      </c>
      <c r="M683" s="23" t="s">
        <v>1003</v>
      </c>
    </row>
    <row r="684" spans="2:13" x14ac:dyDescent="0.2">
      <c r="B684" s="23" t="s">
        <v>2537</v>
      </c>
      <c r="C684" s="23" t="s">
        <v>2538</v>
      </c>
      <c r="D684" s="23" t="s">
        <v>422</v>
      </c>
      <c r="E684" s="23" t="s">
        <v>507</v>
      </c>
      <c r="F684" s="33">
        <v>52000</v>
      </c>
      <c r="G684" s="24">
        <v>1</v>
      </c>
      <c r="H684" s="34">
        <v>1</v>
      </c>
      <c r="I684" s="34">
        <v>0</v>
      </c>
      <c r="J684" s="35">
        <v>1</v>
      </c>
      <c r="K684" s="23" t="s">
        <v>2539</v>
      </c>
      <c r="L684" s="24">
        <v>1</v>
      </c>
      <c r="M684" s="23" t="s">
        <v>1003</v>
      </c>
    </row>
    <row r="685" spans="2:13" x14ac:dyDescent="0.2">
      <c r="B685" s="23" t="s">
        <v>2540</v>
      </c>
      <c r="C685" s="23" t="s">
        <v>379</v>
      </c>
      <c r="D685" s="23" t="s">
        <v>422</v>
      </c>
      <c r="E685" s="23" t="s">
        <v>507</v>
      </c>
      <c r="F685" s="33">
        <v>52967</v>
      </c>
      <c r="G685" s="24">
        <v>1</v>
      </c>
      <c r="H685" s="34">
        <v>1</v>
      </c>
      <c r="I685" s="34">
        <v>0</v>
      </c>
      <c r="J685" s="35">
        <v>18</v>
      </c>
      <c r="K685" s="23" t="s">
        <v>2541</v>
      </c>
      <c r="L685" s="24">
        <v>1</v>
      </c>
      <c r="M685" s="23" t="s">
        <v>1003</v>
      </c>
    </row>
    <row r="686" spans="2:13" x14ac:dyDescent="0.2">
      <c r="B686" s="23" t="s">
        <v>2542</v>
      </c>
      <c r="C686" s="23" t="s">
        <v>149</v>
      </c>
      <c r="D686" s="23" t="s">
        <v>422</v>
      </c>
      <c r="E686" s="23" t="s">
        <v>507</v>
      </c>
      <c r="F686" s="33">
        <v>51320</v>
      </c>
      <c r="G686" s="24">
        <v>1</v>
      </c>
      <c r="H686" s="34">
        <v>1</v>
      </c>
      <c r="I686" s="34">
        <v>0</v>
      </c>
      <c r="J686" s="35">
        <v>0</v>
      </c>
      <c r="K686" s="23" t="s">
        <v>2543</v>
      </c>
      <c r="L686" s="24">
        <v>1</v>
      </c>
      <c r="M686" s="23" t="s">
        <v>1003</v>
      </c>
    </row>
    <row r="687" spans="2:13" x14ac:dyDescent="0.2">
      <c r="B687" s="23" t="s">
        <v>716</v>
      </c>
      <c r="G687" s="24">
        <v>13</v>
      </c>
      <c r="H687" s="34">
        <v>13</v>
      </c>
      <c r="J687" s="35">
        <v>57</v>
      </c>
    </row>
    <row r="689" spans="1:13" x14ac:dyDescent="0.2">
      <c r="A689" s="22" t="s">
        <v>6</v>
      </c>
    </row>
    <row r="690" spans="1:13" x14ac:dyDescent="0.2">
      <c r="A690" s="23" t="s">
        <v>66</v>
      </c>
      <c r="B690" s="23" t="s">
        <v>2544</v>
      </c>
      <c r="C690" s="23" t="s">
        <v>2545</v>
      </c>
      <c r="D690" s="23" t="s">
        <v>422</v>
      </c>
      <c r="E690" s="23" t="s">
        <v>420</v>
      </c>
      <c r="F690" s="33">
        <v>102290</v>
      </c>
      <c r="G690" s="24">
        <v>1</v>
      </c>
      <c r="H690" s="34">
        <v>1</v>
      </c>
      <c r="I690" s="34">
        <v>0</v>
      </c>
      <c r="J690" s="35">
        <v>692.66666666666697</v>
      </c>
      <c r="K690" s="23" t="s">
        <v>2546</v>
      </c>
      <c r="L690" s="24">
        <v>1</v>
      </c>
      <c r="M690" s="23" t="s">
        <v>1012</v>
      </c>
    </row>
    <row r="691" spans="1:13" x14ac:dyDescent="0.2">
      <c r="B691" s="23" t="s">
        <v>2547</v>
      </c>
      <c r="C691" s="23" t="s">
        <v>164</v>
      </c>
      <c r="D691" s="23" t="s">
        <v>422</v>
      </c>
      <c r="E691" s="23" t="s">
        <v>2548</v>
      </c>
      <c r="F691" s="33">
        <v>70898</v>
      </c>
      <c r="G691" s="24">
        <v>1</v>
      </c>
      <c r="H691" s="34">
        <v>1</v>
      </c>
      <c r="I691" s="34">
        <v>0</v>
      </c>
      <c r="J691" s="35">
        <v>1006.58333333333</v>
      </c>
      <c r="K691" s="23" t="s">
        <v>1129</v>
      </c>
      <c r="L691" s="24">
        <v>0</v>
      </c>
      <c r="M691" s="23" t="s">
        <v>1012</v>
      </c>
    </row>
    <row r="692" spans="1:13" x14ac:dyDescent="0.2">
      <c r="K692" s="23" t="s">
        <v>2549</v>
      </c>
      <c r="L692" s="24">
        <v>1</v>
      </c>
      <c r="M692" s="23" t="s">
        <v>1012</v>
      </c>
    </row>
    <row r="693" spans="1:13" x14ac:dyDescent="0.2">
      <c r="B693" s="23" t="s">
        <v>2550</v>
      </c>
      <c r="C693" s="23" t="s">
        <v>164</v>
      </c>
      <c r="D693" s="23" t="s">
        <v>422</v>
      </c>
      <c r="E693" s="23" t="s">
        <v>420</v>
      </c>
      <c r="F693" s="33">
        <v>61110</v>
      </c>
      <c r="G693" s="24">
        <v>1</v>
      </c>
      <c r="H693" s="34">
        <v>1</v>
      </c>
      <c r="I693" s="34">
        <v>0</v>
      </c>
      <c r="J693" s="35">
        <v>0</v>
      </c>
      <c r="K693" s="23" t="s">
        <v>2551</v>
      </c>
      <c r="L693" s="24">
        <v>1</v>
      </c>
      <c r="M693" s="23" t="s">
        <v>1012</v>
      </c>
    </row>
    <row r="694" spans="1:13" x14ac:dyDescent="0.2">
      <c r="B694" s="23" t="s">
        <v>2552</v>
      </c>
      <c r="C694" s="23" t="s">
        <v>164</v>
      </c>
      <c r="D694" s="23" t="s">
        <v>422</v>
      </c>
      <c r="E694" s="23" t="s">
        <v>2548</v>
      </c>
      <c r="F694" s="33">
        <v>64072</v>
      </c>
      <c r="G694" s="24">
        <v>1</v>
      </c>
      <c r="H694" s="34">
        <v>1</v>
      </c>
      <c r="I694" s="34">
        <v>0</v>
      </c>
      <c r="J694" s="35">
        <v>0</v>
      </c>
      <c r="K694" s="23" t="s">
        <v>2553</v>
      </c>
      <c r="L694" s="24">
        <v>1</v>
      </c>
      <c r="M694" s="23" t="s">
        <v>1012</v>
      </c>
    </row>
    <row r="695" spans="1:13" x14ac:dyDescent="0.2">
      <c r="B695" s="23" t="s">
        <v>2554</v>
      </c>
      <c r="C695" s="23" t="s">
        <v>2555</v>
      </c>
      <c r="D695" s="23" t="s">
        <v>422</v>
      </c>
      <c r="E695" s="23" t="s">
        <v>420</v>
      </c>
      <c r="F695" s="33">
        <v>52855</v>
      </c>
      <c r="G695" s="24">
        <v>1</v>
      </c>
      <c r="H695" s="34">
        <v>1</v>
      </c>
      <c r="I695" s="34">
        <v>0</v>
      </c>
      <c r="J695" s="35">
        <v>288</v>
      </c>
      <c r="K695" s="23" t="s">
        <v>2556</v>
      </c>
      <c r="L695" s="24">
        <v>1</v>
      </c>
      <c r="M695" s="23" t="s">
        <v>1012</v>
      </c>
    </row>
    <row r="696" spans="1:13" x14ac:dyDescent="0.2">
      <c r="B696" s="23" t="s">
        <v>2557</v>
      </c>
      <c r="C696" s="23" t="s">
        <v>2558</v>
      </c>
      <c r="D696" s="23" t="s">
        <v>422</v>
      </c>
      <c r="E696" s="23" t="s">
        <v>420</v>
      </c>
      <c r="F696" s="33">
        <v>62503</v>
      </c>
      <c r="G696" s="24">
        <v>1</v>
      </c>
      <c r="H696" s="34">
        <v>1</v>
      </c>
      <c r="I696" s="34">
        <v>0</v>
      </c>
      <c r="J696" s="35">
        <v>482</v>
      </c>
      <c r="K696" s="23" t="s">
        <v>2559</v>
      </c>
      <c r="L696" s="24">
        <v>1</v>
      </c>
      <c r="M696" s="23" t="s">
        <v>1012</v>
      </c>
    </row>
    <row r="697" spans="1:13" x14ac:dyDescent="0.2">
      <c r="B697" s="23" t="s">
        <v>2560</v>
      </c>
      <c r="C697" s="23" t="s">
        <v>2561</v>
      </c>
      <c r="D697" s="23" t="s">
        <v>422</v>
      </c>
      <c r="E697" s="23" t="s">
        <v>420</v>
      </c>
      <c r="F697" s="33">
        <v>47554</v>
      </c>
      <c r="G697" s="24">
        <v>1</v>
      </c>
      <c r="H697" s="34">
        <v>1</v>
      </c>
      <c r="I697" s="34">
        <v>0</v>
      </c>
      <c r="J697" s="35">
        <v>391</v>
      </c>
      <c r="K697" s="23" t="s">
        <v>2562</v>
      </c>
      <c r="L697" s="24">
        <v>1</v>
      </c>
      <c r="M697" s="23" t="s">
        <v>1012</v>
      </c>
    </row>
    <row r="698" spans="1:13" x14ac:dyDescent="0.2">
      <c r="B698" s="23" t="s">
        <v>571</v>
      </c>
      <c r="G698" s="24">
        <v>7</v>
      </c>
      <c r="H698" s="34">
        <v>7</v>
      </c>
      <c r="J698" s="35">
        <v>2860.25</v>
      </c>
    </row>
    <row r="700" spans="1:13" x14ac:dyDescent="0.2">
      <c r="A700" s="23" t="s">
        <v>67</v>
      </c>
      <c r="B700" s="23" t="s">
        <v>2563</v>
      </c>
      <c r="C700" s="23" t="s">
        <v>2564</v>
      </c>
      <c r="D700" s="23" t="s">
        <v>422</v>
      </c>
      <c r="E700" s="23" t="s">
        <v>2548</v>
      </c>
      <c r="F700" s="33">
        <v>50291</v>
      </c>
      <c r="G700" s="24">
        <v>1</v>
      </c>
      <c r="H700" s="34">
        <v>1</v>
      </c>
      <c r="I700" s="34">
        <v>0</v>
      </c>
      <c r="J700" s="35">
        <v>279</v>
      </c>
      <c r="K700" s="23" t="s">
        <v>2565</v>
      </c>
      <c r="L700" s="24">
        <v>1</v>
      </c>
      <c r="M700" s="23" t="s">
        <v>1052</v>
      </c>
    </row>
    <row r="701" spans="1:13" x14ac:dyDescent="0.2">
      <c r="B701" s="23" t="s">
        <v>2566</v>
      </c>
      <c r="C701" s="23" t="s">
        <v>2567</v>
      </c>
      <c r="D701" s="23" t="s">
        <v>422</v>
      </c>
      <c r="E701" s="23" t="s">
        <v>420</v>
      </c>
      <c r="F701" s="33">
        <v>64886</v>
      </c>
      <c r="G701" s="24">
        <v>1</v>
      </c>
      <c r="H701" s="34">
        <v>1</v>
      </c>
      <c r="I701" s="34">
        <v>0</v>
      </c>
      <c r="J701" s="35">
        <v>234.5</v>
      </c>
      <c r="K701" s="23" t="s">
        <v>2568</v>
      </c>
      <c r="L701" s="24">
        <v>1</v>
      </c>
      <c r="M701" s="23" t="s">
        <v>1052</v>
      </c>
    </row>
    <row r="702" spans="1:13" x14ac:dyDescent="0.2">
      <c r="B702" s="23" t="s">
        <v>2569</v>
      </c>
      <c r="C702" s="23" t="s">
        <v>2570</v>
      </c>
      <c r="D702" s="23" t="s">
        <v>422</v>
      </c>
      <c r="E702" s="23" t="s">
        <v>420</v>
      </c>
      <c r="F702" s="33">
        <v>51610</v>
      </c>
      <c r="G702" s="24">
        <v>1</v>
      </c>
      <c r="H702" s="34">
        <v>1</v>
      </c>
      <c r="I702" s="34">
        <v>0</v>
      </c>
      <c r="J702" s="35">
        <v>233.5</v>
      </c>
      <c r="K702" s="23" t="s">
        <v>2571</v>
      </c>
      <c r="L702" s="24">
        <v>1</v>
      </c>
      <c r="M702" s="23" t="s">
        <v>1052</v>
      </c>
    </row>
    <row r="703" spans="1:13" x14ac:dyDescent="0.2">
      <c r="B703" s="23" t="s">
        <v>2572</v>
      </c>
      <c r="C703" s="23" t="s">
        <v>2573</v>
      </c>
      <c r="D703" s="23" t="s">
        <v>422</v>
      </c>
      <c r="E703" s="23" t="s">
        <v>420</v>
      </c>
      <c r="F703" s="33">
        <v>61472</v>
      </c>
      <c r="G703" s="24">
        <v>1</v>
      </c>
      <c r="H703" s="34">
        <v>1</v>
      </c>
      <c r="I703" s="34">
        <v>0</v>
      </c>
      <c r="J703" s="35">
        <v>122</v>
      </c>
      <c r="K703" s="23" t="s">
        <v>2574</v>
      </c>
      <c r="L703" s="24">
        <v>1</v>
      </c>
      <c r="M703" s="23" t="s">
        <v>1052</v>
      </c>
    </row>
    <row r="704" spans="1:13" x14ac:dyDescent="0.2">
      <c r="B704" s="23" t="s">
        <v>2575</v>
      </c>
      <c r="C704" s="23" t="s">
        <v>2576</v>
      </c>
      <c r="D704" s="23" t="s">
        <v>422</v>
      </c>
      <c r="E704" s="23" t="s">
        <v>420</v>
      </c>
      <c r="F704" s="33">
        <v>52781</v>
      </c>
      <c r="G704" s="24">
        <v>1</v>
      </c>
      <c r="H704" s="34">
        <v>1</v>
      </c>
      <c r="I704" s="34">
        <v>0</v>
      </c>
      <c r="J704" s="35">
        <v>29</v>
      </c>
      <c r="K704" s="23" t="s">
        <v>1129</v>
      </c>
      <c r="L704" s="24">
        <v>0</v>
      </c>
      <c r="M704" s="23" t="s">
        <v>2577</v>
      </c>
    </row>
    <row r="705" spans="1:13" x14ac:dyDescent="0.2">
      <c r="K705" s="23" t="s">
        <v>2578</v>
      </c>
      <c r="L705" s="24">
        <v>0.83</v>
      </c>
      <c r="M705" s="23" t="s">
        <v>1052</v>
      </c>
    </row>
    <row r="706" spans="1:13" x14ac:dyDescent="0.2">
      <c r="K706" s="23" t="s">
        <v>2578</v>
      </c>
      <c r="L706" s="24">
        <v>0.17</v>
      </c>
      <c r="M706" s="23" t="s">
        <v>440</v>
      </c>
    </row>
    <row r="707" spans="1:13" x14ac:dyDescent="0.2">
      <c r="B707" s="23" t="s">
        <v>476</v>
      </c>
      <c r="G707" s="24">
        <v>5</v>
      </c>
      <c r="H707" s="34">
        <v>5</v>
      </c>
      <c r="J707" s="35">
        <v>898</v>
      </c>
    </row>
    <row r="709" spans="1:13" x14ac:dyDescent="0.2">
      <c r="A709" s="23" t="s">
        <v>68</v>
      </c>
      <c r="B709" s="23" t="s">
        <v>2579</v>
      </c>
      <c r="C709" s="23" t="s">
        <v>2580</v>
      </c>
      <c r="D709" s="23" t="s">
        <v>422</v>
      </c>
      <c r="E709" s="23" t="s">
        <v>2548</v>
      </c>
      <c r="F709" s="33">
        <v>57870</v>
      </c>
      <c r="G709" s="24">
        <v>1</v>
      </c>
      <c r="H709" s="34">
        <v>1</v>
      </c>
      <c r="I709" s="34">
        <v>0</v>
      </c>
      <c r="J709" s="35">
        <v>133</v>
      </c>
      <c r="K709" s="23" t="s">
        <v>2581</v>
      </c>
      <c r="L709" s="24">
        <v>1</v>
      </c>
      <c r="M709" s="23" t="s">
        <v>1071</v>
      </c>
    </row>
    <row r="710" spans="1:13" x14ac:dyDescent="0.2">
      <c r="K710" s="23" t="s">
        <v>1129</v>
      </c>
      <c r="L710" s="24">
        <v>0</v>
      </c>
      <c r="M710" s="23" t="s">
        <v>1071</v>
      </c>
    </row>
    <row r="711" spans="1:13" x14ac:dyDescent="0.2">
      <c r="B711" s="23" t="s">
        <v>2582</v>
      </c>
      <c r="C711" s="23" t="s">
        <v>2583</v>
      </c>
      <c r="D711" s="23" t="s">
        <v>422</v>
      </c>
      <c r="E711" s="23" t="s">
        <v>2548</v>
      </c>
      <c r="F711" s="33">
        <v>64407</v>
      </c>
      <c r="G711" s="24">
        <v>1</v>
      </c>
      <c r="H711" s="34">
        <v>1</v>
      </c>
      <c r="I711" s="34">
        <v>0</v>
      </c>
      <c r="J711" s="35">
        <v>180</v>
      </c>
      <c r="K711" s="23" t="s">
        <v>2584</v>
      </c>
      <c r="L711" s="24">
        <v>1</v>
      </c>
      <c r="M711" s="23" t="s">
        <v>1071</v>
      </c>
    </row>
    <row r="712" spans="1:13" x14ac:dyDescent="0.2">
      <c r="B712" s="23" t="s">
        <v>2585</v>
      </c>
      <c r="C712" s="23" t="s">
        <v>2583</v>
      </c>
      <c r="D712" s="23" t="s">
        <v>422</v>
      </c>
      <c r="E712" s="23" t="s">
        <v>2548</v>
      </c>
      <c r="F712" s="33">
        <v>57861</v>
      </c>
      <c r="G712" s="24">
        <v>1</v>
      </c>
      <c r="H712" s="34">
        <v>1</v>
      </c>
      <c r="I712" s="34">
        <v>0</v>
      </c>
      <c r="J712" s="35">
        <v>174</v>
      </c>
      <c r="K712" s="23" t="s">
        <v>2586</v>
      </c>
      <c r="L712" s="24">
        <v>1</v>
      </c>
      <c r="M712" s="23" t="s">
        <v>1071</v>
      </c>
    </row>
    <row r="713" spans="1:13" x14ac:dyDescent="0.2">
      <c r="B713" s="23" t="s">
        <v>2587</v>
      </c>
      <c r="C713" s="23" t="s">
        <v>2588</v>
      </c>
      <c r="D713" s="23" t="s">
        <v>422</v>
      </c>
      <c r="E713" s="23" t="s">
        <v>420</v>
      </c>
      <c r="F713" s="33">
        <v>45000</v>
      </c>
      <c r="G713" s="24">
        <v>1</v>
      </c>
      <c r="H713" s="34">
        <v>1</v>
      </c>
      <c r="I713" s="34">
        <v>0</v>
      </c>
      <c r="J713" s="35">
        <v>309</v>
      </c>
      <c r="K713" s="23" t="s">
        <v>2589</v>
      </c>
      <c r="L713" s="24">
        <v>1</v>
      </c>
      <c r="M713" s="23" t="s">
        <v>1071</v>
      </c>
    </row>
    <row r="714" spans="1:13" x14ac:dyDescent="0.2">
      <c r="B714" s="23" t="s">
        <v>2590</v>
      </c>
      <c r="C714" s="23" t="s">
        <v>2583</v>
      </c>
      <c r="D714" s="23" t="s">
        <v>422</v>
      </c>
      <c r="E714" s="23" t="s">
        <v>2548</v>
      </c>
      <c r="F714" s="33">
        <v>58016</v>
      </c>
      <c r="G714" s="24">
        <v>1</v>
      </c>
      <c r="H714" s="34">
        <v>1</v>
      </c>
      <c r="I714" s="34">
        <v>0</v>
      </c>
      <c r="J714" s="35">
        <v>298</v>
      </c>
      <c r="K714" s="23" t="s">
        <v>2591</v>
      </c>
      <c r="L714" s="24">
        <v>1</v>
      </c>
      <c r="M714" s="23" t="s">
        <v>1071</v>
      </c>
    </row>
    <row r="715" spans="1:13" x14ac:dyDescent="0.2">
      <c r="B715" s="23" t="s">
        <v>2592</v>
      </c>
      <c r="C715" s="23" t="s">
        <v>2593</v>
      </c>
      <c r="D715" s="23" t="s">
        <v>422</v>
      </c>
      <c r="E715" s="23" t="s">
        <v>2548</v>
      </c>
      <c r="F715" s="33">
        <v>64346</v>
      </c>
      <c r="G715" s="24">
        <v>1</v>
      </c>
      <c r="H715" s="34">
        <v>1</v>
      </c>
      <c r="I715" s="34">
        <v>0</v>
      </c>
      <c r="J715" s="35">
        <v>279</v>
      </c>
      <c r="K715" s="23" t="s">
        <v>2594</v>
      </c>
      <c r="L715" s="24">
        <v>1</v>
      </c>
      <c r="M715" s="23" t="s">
        <v>1071</v>
      </c>
    </row>
    <row r="716" spans="1:13" x14ac:dyDescent="0.2">
      <c r="B716" s="23" t="s">
        <v>2595</v>
      </c>
      <c r="C716" s="23" t="s">
        <v>2596</v>
      </c>
      <c r="D716" s="23" t="s">
        <v>422</v>
      </c>
      <c r="E716" s="23" t="s">
        <v>420</v>
      </c>
      <c r="F716" s="33">
        <v>46263</v>
      </c>
      <c r="G716" s="24">
        <v>1</v>
      </c>
      <c r="H716" s="34">
        <v>1</v>
      </c>
      <c r="I716" s="34">
        <v>0</v>
      </c>
      <c r="J716" s="35">
        <v>140</v>
      </c>
      <c r="K716" s="23" t="s">
        <v>2597</v>
      </c>
      <c r="L716" s="24">
        <v>0.2</v>
      </c>
      <c r="M716" s="23" t="s">
        <v>440</v>
      </c>
    </row>
    <row r="717" spans="1:13" x14ac:dyDescent="0.2">
      <c r="K717" s="23" t="s">
        <v>2597</v>
      </c>
      <c r="L717" s="24">
        <v>0.8</v>
      </c>
      <c r="M717" s="23" t="s">
        <v>1077</v>
      </c>
    </row>
    <row r="718" spans="1:13" x14ac:dyDescent="0.2">
      <c r="B718" s="23" t="s">
        <v>2598</v>
      </c>
      <c r="C718" s="23" t="s">
        <v>2599</v>
      </c>
      <c r="D718" s="23" t="s">
        <v>422</v>
      </c>
      <c r="E718" s="23" t="s">
        <v>420</v>
      </c>
      <c r="F718" s="33">
        <v>55319</v>
      </c>
      <c r="G718" s="24">
        <v>1</v>
      </c>
      <c r="H718" s="34">
        <v>1</v>
      </c>
      <c r="I718" s="34">
        <v>0</v>
      </c>
      <c r="J718" s="35">
        <v>145</v>
      </c>
      <c r="K718" s="23" t="s">
        <v>2600</v>
      </c>
      <c r="L718" s="24">
        <v>1</v>
      </c>
      <c r="M718" s="23" t="s">
        <v>1077</v>
      </c>
    </row>
    <row r="719" spans="1:13" x14ac:dyDescent="0.2">
      <c r="B719" s="23" t="s">
        <v>593</v>
      </c>
      <c r="G719" s="24">
        <v>8</v>
      </c>
      <c r="H719" s="34">
        <v>8</v>
      </c>
      <c r="J719" s="35">
        <v>1658</v>
      </c>
    </row>
    <row r="721" spans="1:13" x14ac:dyDescent="0.2">
      <c r="A721" s="23" t="s">
        <v>69</v>
      </c>
      <c r="B721" s="23" t="s">
        <v>2601</v>
      </c>
      <c r="C721" s="23" t="s">
        <v>2602</v>
      </c>
      <c r="D721" s="23" t="s">
        <v>422</v>
      </c>
      <c r="E721" s="23" t="s">
        <v>507</v>
      </c>
      <c r="F721" s="33">
        <v>55000</v>
      </c>
      <c r="G721" s="24">
        <v>1</v>
      </c>
      <c r="H721" s="34">
        <v>1</v>
      </c>
      <c r="I721" s="34">
        <v>0</v>
      </c>
      <c r="J721" s="35">
        <v>156</v>
      </c>
      <c r="K721" s="23" t="s">
        <v>2603</v>
      </c>
      <c r="L721" s="24">
        <v>1</v>
      </c>
      <c r="M721" s="23" t="s">
        <v>814</v>
      </c>
    </row>
    <row r="722" spans="1:13" x14ac:dyDescent="0.2">
      <c r="B722" s="23" t="s">
        <v>2604</v>
      </c>
      <c r="C722" s="23" t="s">
        <v>239</v>
      </c>
      <c r="D722" s="23" t="s">
        <v>422</v>
      </c>
      <c r="E722" s="23" t="s">
        <v>507</v>
      </c>
      <c r="F722" s="33">
        <v>72000</v>
      </c>
      <c r="G722" s="24">
        <v>1</v>
      </c>
      <c r="H722" s="34">
        <v>1</v>
      </c>
      <c r="I722" s="34">
        <v>0</v>
      </c>
      <c r="J722" s="35">
        <v>0</v>
      </c>
      <c r="K722" s="23" t="s">
        <v>2605</v>
      </c>
      <c r="L722" s="24">
        <v>1</v>
      </c>
      <c r="M722" s="23" t="s">
        <v>644</v>
      </c>
    </row>
    <row r="723" spans="1:13" x14ac:dyDescent="0.2">
      <c r="B723" s="23" t="s">
        <v>2606</v>
      </c>
      <c r="C723" s="23" t="s">
        <v>2607</v>
      </c>
      <c r="D723" s="23" t="s">
        <v>422</v>
      </c>
      <c r="E723" s="23" t="s">
        <v>420</v>
      </c>
      <c r="F723" s="33">
        <v>52781</v>
      </c>
      <c r="G723" s="24">
        <v>1</v>
      </c>
      <c r="H723" s="34">
        <v>1</v>
      </c>
      <c r="I723" s="34">
        <v>0</v>
      </c>
      <c r="J723" s="35">
        <v>167</v>
      </c>
      <c r="K723" s="23" t="s">
        <v>2608</v>
      </c>
      <c r="L723" s="24">
        <v>1</v>
      </c>
      <c r="M723" s="23" t="s">
        <v>644</v>
      </c>
    </row>
    <row r="724" spans="1:13" x14ac:dyDescent="0.2">
      <c r="B724" s="23" t="s">
        <v>2609</v>
      </c>
      <c r="C724" s="23" t="s">
        <v>2610</v>
      </c>
      <c r="D724" s="23" t="s">
        <v>422</v>
      </c>
      <c r="E724" s="23" t="s">
        <v>420</v>
      </c>
      <c r="F724" s="33">
        <v>60110</v>
      </c>
      <c r="G724" s="24">
        <v>1</v>
      </c>
      <c r="H724" s="34">
        <v>1</v>
      </c>
      <c r="I724" s="34">
        <v>0</v>
      </c>
      <c r="J724" s="35">
        <v>564</v>
      </c>
      <c r="K724" s="23" t="s">
        <v>2611</v>
      </c>
      <c r="L724" s="24">
        <v>1</v>
      </c>
      <c r="M724" s="23" t="s">
        <v>814</v>
      </c>
    </row>
    <row r="725" spans="1:13" x14ac:dyDescent="0.2">
      <c r="B725" s="23" t="s">
        <v>2612</v>
      </c>
      <c r="C725" s="23" t="s">
        <v>2613</v>
      </c>
      <c r="D725" s="23" t="s">
        <v>422</v>
      </c>
      <c r="E725" s="23" t="s">
        <v>2548</v>
      </c>
      <c r="F725" s="33">
        <v>64920</v>
      </c>
      <c r="G725" s="24">
        <v>1</v>
      </c>
      <c r="H725" s="34">
        <v>1</v>
      </c>
      <c r="I725" s="34">
        <v>0</v>
      </c>
      <c r="J725" s="35">
        <v>135</v>
      </c>
      <c r="K725" s="23" t="s">
        <v>2614</v>
      </c>
      <c r="L725" s="24">
        <v>0</v>
      </c>
      <c r="M725" s="23" t="s">
        <v>812</v>
      </c>
    </row>
    <row r="726" spans="1:13" x14ac:dyDescent="0.2">
      <c r="K726" s="23" t="s">
        <v>2615</v>
      </c>
      <c r="L726" s="24">
        <v>1</v>
      </c>
      <c r="M726" s="23" t="s">
        <v>812</v>
      </c>
    </row>
    <row r="727" spans="1:13" x14ac:dyDescent="0.2">
      <c r="B727" s="23" t="s">
        <v>2616</v>
      </c>
      <c r="C727" s="23" t="s">
        <v>236</v>
      </c>
      <c r="D727" s="23" t="s">
        <v>422</v>
      </c>
      <c r="E727" s="23" t="s">
        <v>420</v>
      </c>
      <c r="F727" s="33">
        <v>81231</v>
      </c>
      <c r="G727" s="24">
        <v>0.5</v>
      </c>
      <c r="H727" s="34">
        <v>1</v>
      </c>
      <c r="I727" s="34">
        <v>0</v>
      </c>
      <c r="J727" s="35">
        <v>0</v>
      </c>
      <c r="K727" s="23" t="s">
        <v>2617</v>
      </c>
      <c r="L727" s="24">
        <v>0.5</v>
      </c>
      <c r="M727" s="23" t="s">
        <v>2618</v>
      </c>
    </row>
    <row r="728" spans="1:13" x14ac:dyDescent="0.2">
      <c r="B728" s="23" t="s">
        <v>2619</v>
      </c>
      <c r="C728" s="23" t="s">
        <v>2620</v>
      </c>
      <c r="D728" s="23" t="s">
        <v>422</v>
      </c>
      <c r="E728" s="23" t="s">
        <v>420</v>
      </c>
      <c r="F728" s="33">
        <v>51375</v>
      </c>
      <c r="G728" s="24">
        <v>1</v>
      </c>
      <c r="H728" s="34">
        <v>1</v>
      </c>
      <c r="I728" s="34">
        <v>0</v>
      </c>
      <c r="J728" s="35">
        <v>172.5</v>
      </c>
      <c r="K728" s="23" t="s">
        <v>2621</v>
      </c>
      <c r="L728" s="24">
        <v>1</v>
      </c>
      <c r="M728" s="23" t="s">
        <v>644</v>
      </c>
    </row>
    <row r="729" spans="1:13" x14ac:dyDescent="0.2">
      <c r="B729" s="23" t="s">
        <v>2622</v>
      </c>
      <c r="C729" s="23" t="s">
        <v>2623</v>
      </c>
      <c r="D729" s="23" t="s">
        <v>422</v>
      </c>
      <c r="E729" s="23" t="s">
        <v>420</v>
      </c>
      <c r="F729" s="33">
        <v>45117</v>
      </c>
      <c r="G729" s="24">
        <v>1</v>
      </c>
      <c r="H729" s="34">
        <v>1</v>
      </c>
      <c r="I729" s="34">
        <v>0</v>
      </c>
      <c r="J729" s="35">
        <v>82</v>
      </c>
      <c r="K729" s="23" t="s">
        <v>2624</v>
      </c>
      <c r="L729" s="24">
        <v>1</v>
      </c>
      <c r="M729" s="23" t="s">
        <v>812</v>
      </c>
    </row>
    <row r="730" spans="1:13" x14ac:dyDescent="0.2">
      <c r="B730" s="23" t="s">
        <v>2625</v>
      </c>
      <c r="C730" s="23" t="s">
        <v>2626</v>
      </c>
      <c r="D730" s="23" t="s">
        <v>422</v>
      </c>
      <c r="E730" s="23" t="s">
        <v>420</v>
      </c>
      <c r="F730" s="33">
        <v>50000</v>
      </c>
      <c r="G730" s="24">
        <v>1</v>
      </c>
      <c r="H730" s="34">
        <v>1</v>
      </c>
      <c r="I730" s="34">
        <v>0</v>
      </c>
      <c r="J730" s="35">
        <v>167.5</v>
      </c>
      <c r="K730" s="23" t="s">
        <v>2627</v>
      </c>
      <c r="L730" s="24">
        <v>1</v>
      </c>
      <c r="M730" s="23" t="s">
        <v>644</v>
      </c>
    </row>
    <row r="731" spans="1:13" x14ac:dyDescent="0.2">
      <c r="B731" s="23" t="s">
        <v>2628</v>
      </c>
      <c r="C731" s="23" t="s">
        <v>2629</v>
      </c>
      <c r="D731" s="23" t="s">
        <v>422</v>
      </c>
      <c r="E731" s="23" t="s">
        <v>420</v>
      </c>
      <c r="F731" s="33">
        <v>68800</v>
      </c>
      <c r="G731" s="24">
        <v>1</v>
      </c>
      <c r="H731" s="34">
        <v>1</v>
      </c>
      <c r="I731" s="34">
        <v>0</v>
      </c>
      <c r="J731" s="35">
        <v>106</v>
      </c>
      <c r="K731" s="23" t="s">
        <v>1129</v>
      </c>
      <c r="L731" s="24">
        <v>0</v>
      </c>
      <c r="M731" s="23" t="s">
        <v>2630</v>
      </c>
    </row>
    <row r="732" spans="1:13" x14ac:dyDescent="0.2">
      <c r="K732" s="23" t="s">
        <v>2631</v>
      </c>
      <c r="L732" s="24">
        <v>1</v>
      </c>
      <c r="M732" s="23" t="s">
        <v>1091</v>
      </c>
    </row>
    <row r="733" spans="1:13" x14ac:dyDescent="0.2">
      <c r="B733" s="23" t="s">
        <v>2632</v>
      </c>
      <c r="C733" s="23" t="s">
        <v>213</v>
      </c>
      <c r="D733" s="23" t="s">
        <v>422</v>
      </c>
      <c r="E733" s="23" t="s">
        <v>420</v>
      </c>
      <c r="F733" s="33">
        <v>55416</v>
      </c>
      <c r="G733" s="24">
        <v>0.5</v>
      </c>
      <c r="H733" s="34">
        <v>1</v>
      </c>
      <c r="I733" s="34">
        <v>0</v>
      </c>
      <c r="J733" s="35">
        <v>0</v>
      </c>
      <c r="K733" s="23" t="s">
        <v>2633</v>
      </c>
      <c r="L733" s="24">
        <v>0.25</v>
      </c>
      <c r="M733" s="23" t="s">
        <v>1370</v>
      </c>
    </row>
    <row r="734" spans="1:13" x14ac:dyDescent="0.2">
      <c r="K734" s="23" t="s">
        <v>2633</v>
      </c>
      <c r="L734" s="24">
        <v>0.25</v>
      </c>
      <c r="M734" s="23" t="s">
        <v>440</v>
      </c>
    </row>
    <row r="735" spans="1:13" x14ac:dyDescent="0.2">
      <c r="B735" s="23" t="s">
        <v>2634</v>
      </c>
      <c r="C735" s="23" t="s">
        <v>2635</v>
      </c>
      <c r="D735" s="23" t="s">
        <v>422</v>
      </c>
      <c r="E735" s="23" t="s">
        <v>420</v>
      </c>
      <c r="F735" s="33">
        <v>51375</v>
      </c>
      <c r="G735" s="24">
        <v>1</v>
      </c>
      <c r="H735" s="34">
        <v>1</v>
      </c>
      <c r="I735" s="34">
        <v>0</v>
      </c>
      <c r="J735" s="35">
        <v>132</v>
      </c>
      <c r="K735" s="23" t="s">
        <v>2636</v>
      </c>
      <c r="L735" s="24">
        <v>0.67</v>
      </c>
      <c r="M735" s="23" t="s">
        <v>440</v>
      </c>
    </row>
    <row r="736" spans="1:13" x14ac:dyDescent="0.2">
      <c r="K736" s="23" t="s">
        <v>2636</v>
      </c>
      <c r="L736" s="24">
        <v>0.33</v>
      </c>
      <c r="M736" s="23" t="s">
        <v>644</v>
      </c>
    </row>
    <row r="737" spans="1:13" x14ac:dyDescent="0.2">
      <c r="B737" s="23" t="s">
        <v>2637</v>
      </c>
      <c r="C737" s="23" t="s">
        <v>2638</v>
      </c>
      <c r="D737" s="23" t="s">
        <v>422</v>
      </c>
      <c r="E737" s="23" t="s">
        <v>420</v>
      </c>
      <c r="F737" s="33">
        <v>50000</v>
      </c>
      <c r="G737" s="24">
        <v>1</v>
      </c>
      <c r="H737" s="34">
        <v>1</v>
      </c>
      <c r="I737" s="34">
        <v>0</v>
      </c>
      <c r="J737" s="35">
        <v>242</v>
      </c>
      <c r="K737" s="23" t="s">
        <v>2639</v>
      </c>
      <c r="L737" s="24">
        <v>1</v>
      </c>
      <c r="M737" s="23" t="s">
        <v>644</v>
      </c>
    </row>
    <row r="738" spans="1:13" x14ac:dyDescent="0.2">
      <c r="B738" s="23" t="s">
        <v>2640</v>
      </c>
      <c r="C738" s="23" t="s">
        <v>2641</v>
      </c>
      <c r="D738" s="23" t="s">
        <v>422</v>
      </c>
      <c r="E738" s="23" t="s">
        <v>507</v>
      </c>
      <c r="F738" s="33">
        <v>62000</v>
      </c>
      <c r="G738" s="24">
        <v>1</v>
      </c>
      <c r="H738" s="34">
        <v>1</v>
      </c>
      <c r="I738" s="34">
        <v>0</v>
      </c>
      <c r="J738" s="35">
        <v>125</v>
      </c>
      <c r="K738" s="23" t="s">
        <v>2642</v>
      </c>
      <c r="L738" s="24">
        <v>1</v>
      </c>
      <c r="M738" s="23" t="s">
        <v>1091</v>
      </c>
    </row>
    <row r="739" spans="1:13" x14ac:dyDescent="0.2">
      <c r="B739" s="23" t="s">
        <v>1311</v>
      </c>
      <c r="G739" s="24">
        <v>13</v>
      </c>
      <c r="H739" s="34">
        <v>13</v>
      </c>
      <c r="J739" s="35">
        <v>2049</v>
      </c>
    </row>
    <row r="741" spans="1:13" x14ac:dyDescent="0.2">
      <c r="A741" s="23" t="s">
        <v>70</v>
      </c>
      <c r="B741" s="23" t="s">
        <v>2643</v>
      </c>
      <c r="C741" s="23" t="s">
        <v>2644</v>
      </c>
      <c r="D741" s="23" t="s">
        <v>422</v>
      </c>
      <c r="E741" s="23" t="s">
        <v>2548</v>
      </c>
      <c r="F741" s="33">
        <v>67156</v>
      </c>
      <c r="G741" s="24">
        <v>1</v>
      </c>
      <c r="H741" s="34">
        <v>1</v>
      </c>
      <c r="I741" s="34">
        <v>0</v>
      </c>
      <c r="J741" s="35">
        <v>227</v>
      </c>
      <c r="K741" s="23" t="s">
        <v>2645</v>
      </c>
      <c r="L741" s="24">
        <v>1</v>
      </c>
      <c r="M741" s="23" t="s">
        <v>1110</v>
      </c>
    </row>
    <row r="742" spans="1:13" x14ac:dyDescent="0.2">
      <c r="B742" s="23" t="s">
        <v>2646</v>
      </c>
      <c r="C742" s="23" t="s">
        <v>2607</v>
      </c>
      <c r="D742" s="23" t="s">
        <v>422</v>
      </c>
      <c r="E742" s="23" t="s">
        <v>420</v>
      </c>
      <c r="F742" s="33">
        <v>54797</v>
      </c>
      <c r="G742" s="24">
        <v>1</v>
      </c>
      <c r="H742" s="34">
        <v>1</v>
      </c>
      <c r="I742" s="34">
        <v>0</v>
      </c>
      <c r="J742" s="35">
        <v>60</v>
      </c>
      <c r="K742" s="23" t="s">
        <v>2647</v>
      </c>
      <c r="L742" s="24">
        <v>1</v>
      </c>
      <c r="M742" s="23" t="s">
        <v>1118</v>
      </c>
    </row>
    <row r="743" spans="1:13" x14ac:dyDescent="0.2">
      <c r="B743" s="23" t="s">
        <v>2648</v>
      </c>
      <c r="C743" s="23" t="s">
        <v>2607</v>
      </c>
      <c r="D743" s="23" t="s">
        <v>422</v>
      </c>
      <c r="E743" s="23" t="s">
        <v>420</v>
      </c>
      <c r="F743" s="33">
        <v>46798</v>
      </c>
      <c r="G743" s="24">
        <v>1</v>
      </c>
      <c r="H743" s="34">
        <v>1</v>
      </c>
      <c r="I743" s="34">
        <v>0</v>
      </c>
      <c r="J743" s="35">
        <v>104</v>
      </c>
      <c r="K743" s="23" t="s">
        <v>2649</v>
      </c>
      <c r="L743" s="24">
        <v>1</v>
      </c>
      <c r="M743" s="23" t="s">
        <v>1114</v>
      </c>
    </row>
    <row r="744" spans="1:13" x14ac:dyDescent="0.2">
      <c r="B744" s="23" t="s">
        <v>457</v>
      </c>
      <c r="G744" s="24">
        <v>3</v>
      </c>
      <c r="H744" s="34">
        <v>3</v>
      </c>
      <c r="J744" s="35">
        <v>391</v>
      </c>
    </row>
    <row r="746" spans="1:13" x14ac:dyDescent="0.2">
      <c r="A746" s="23" t="s">
        <v>6</v>
      </c>
      <c r="B746" s="23" t="s">
        <v>2650</v>
      </c>
      <c r="C746" s="23" t="s">
        <v>2651</v>
      </c>
      <c r="D746" s="23" t="s">
        <v>422</v>
      </c>
      <c r="E746" s="23" t="s">
        <v>507</v>
      </c>
      <c r="F746" s="33">
        <v>83898</v>
      </c>
      <c r="G746" s="24">
        <v>1</v>
      </c>
      <c r="H746" s="34">
        <v>0</v>
      </c>
      <c r="I746" s="34">
        <v>0</v>
      </c>
      <c r="J746" s="35">
        <v>0</v>
      </c>
      <c r="K746" s="23" t="s">
        <v>2652</v>
      </c>
      <c r="L746" s="24">
        <v>1</v>
      </c>
      <c r="M746" s="23" t="s">
        <v>2653</v>
      </c>
    </row>
    <row r="747" spans="1:13" x14ac:dyDescent="0.2">
      <c r="B747" s="23" t="s">
        <v>521</v>
      </c>
      <c r="G747" s="24">
        <v>1</v>
      </c>
      <c r="H747" s="34">
        <v>0</v>
      </c>
      <c r="J747" s="35">
        <v>0</v>
      </c>
    </row>
    <row r="749" spans="1:13" x14ac:dyDescent="0.2">
      <c r="A749" s="22" t="s">
        <v>8</v>
      </c>
    </row>
    <row r="750" spans="1:13" x14ac:dyDescent="0.2">
      <c r="A750" s="23" t="s">
        <v>73</v>
      </c>
      <c r="B750" s="23" t="s">
        <v>2654</v>
      </c>
      <c r="C750" s="23" t="s">
        <v>2655</v>
      </c>
      <c r="D750" s="23" t="s">
        <v>422</v>
      </c>
      <c r="E750" s="23" t="s">
        <v>420</v>
      </c>
      <c r="F750" s="33">
        <v>120245</v>
      </c>
      <c r="G750" s="24">
        <v>1</v>
      </c>
      <c r="H750" s="34">
        <v>1</v>
      </c>
      <c r="I750" s="34">
        <v>0</v>
      </c>
      <c r="J750" s="35">
        <v>123</v>
      </c>
      <c r="K750" s="23" t="s">
        <v>1387</v>
      </c>
      <c r="L750" s="24">
        <v>0</v>
      </c>
      <c r="M750" s="23" t="s">
        <v>1145</v>
      </c>
    </row>
    <row r="751" spans="1:13" x14ac:dyDescent="0.2">
      <c r="K751" s="23" t="s">
        <v>2656</v>
      </c>
      <c r="L751" s="24">
        <v>1</v>
      </c>
      <c r="M751" s="23" t="s">
        <v>1145</v>
      </c>
    </row>
    <row r="752" spans="1:13" x14ac:dyDescent="0.2">
      <c r="B752" s="23" t="s">
        <v>2657</v>
      </c>
      <c r="C752" s="23" t="s">
        <v>336</v>
      </c>
      <c r="D752" s="23" t="s">
        <v>422</v>
      </c>
      <c r="E752" s="23" t="s">
        <v>420</v>
      </c>
      <c r="F752" s="33">
        <v>116732</v>
      </c>
      <c r="G752" s="24">
        <v>1</v>
      </c>
      <c r="H752" s="34">
        <v>1</v>
      </c>
      <c r="I752" s="34">
        <v>0</v>
      </c>
      <c r="J752" s="35">
        <v>267</v>
      </c>
      <c r="K752" s="23" t="s">
        <v>1387</v>
      </c>
      <c r="L752" s="24">
        <v>0</v>
      </c>
      <c r="M752" s="23" t="s">
        <v>1151</v>
      </c>
    </row>
    <row r="753" spans="1:13" x14ac:dyDescent="0.2">
      <c r="K753" s="23" t="s">
        <v>2658</v>
      </c>
      <c r="L753" s="24">
        <v>1</v>
      </c>
      <c r="M753" s="23" t="s">
        <v>1145</v>
      </c>
    </row>
    <row r="754" spans="1:13" x14ac:dyDescent="0.2">
      <c r="B754" s="23" t="s">
        <v>2659</v>
      </c>
      <c r="C754" s="23" t="s">
        <v>336</v>
      </c>
      <c r="D754" s="23" t="s">
        <v>422</v>
      </c>
      <c r="E754" s="23" t="s">
        <v>420</v>
      </c>
      <c r="F754" s="33">
        <v>101804</v>
      </c>
      <c r="G754" s="24">
        <v>1</v>
      </c>
      <c r="H754" s="34">
        <v>1</v>
      </c>
      <c r="I754" s="34">
        <v>0</v>
      </c>
      <c r="J754" s="35">
        <v>303</v>
      </c>
      <c r="K754" s="23" t="s">
        <v>2660</v>
      </c>
      <c r="L754" s="24">
        <v>1</v>
      </c>
      <c r="M754" s="23" t="s">
        <v>1145</v>
      </c>
    </row>
    <row r="755" spans="1:13" x14ac:dyDescent="0.2">
      <c r="B755" s="23" t="s">
        <v>2661</v>
      </c>
      <c r="C755" s="23" t="s">
        <v>336</v>
      </c>
      <c r="D755" s="23" t="s">
        <v>422</v>
      </c>
      <c r="E755" s="23" t="s">
        <v>420</v>
      </c>
      <c r="F755" s="33">
        <v>112952</v>
      </c>
      <c r="G755" s="24">
        <v>1</v>
      </c>
      <c r="H755" s="34">
        <v>1</v>
      </c>
      <c r="I755" s="34">
        <v>0</v>
      </c>
      <c r="J755" s="35">
        <v>183</v>
      </c>
      <c r="K755" s="23" t="s">
        <v>2662</v>
      </c>
      <c r="L755" s="24">
        <v>1</v>
      </c>
      <c r="M755" s="23" t="s">
        <v>1145</v>
      </c>
    </row>
    <row r="756" spans="1:13" x14ac:dyDescent="0.2">
      <c r="K756" s="23" t="s">
        <v>1387</v>
      </c>
      <c r="L756" s="24">
        <v>0</v>
      </c>
      <c r="M756" s="23" t="s">
        <v>1151</v>
      </c>
    </row>
    <row r="757" spans="1:13" x14ac:dyDescent="0.2">
      <c r="B757" s="23" t="s">
        <v>2663</v>
      </c>
      <c r="C757" s="23" t="s">
        <v>336</v>
      </c>
      <c r="D757" s="23" t="s">
        <v>422</v>
      </c>
      <c r="E757" s="23" t="s">
        <v>420</v>
      </c>
      <c r="F757" s="33">
        <v>111328</v>
      </c>
      <c r="G757" s="24">
        <v>1</v>
      </c>
      <c r="H757" s="34">
        <v>1</v>
      </c>
      <c r="I757" s="34">
        <v>0</v>
      </c>
      <c r="J757" s="35">
        <v>152</v>
      </c>
      <c r="K757" s="23" t="s">
        <v>1387</v>
      </c>
      <c r="L757" s="24">
        <v>0</v>
      </c>
      <c r="M757" s="23" t="s">
        <v>1388</v>
      </c>
    </row>
    <row r="758" spans="1:13" x14ac:dyDescent="0.2">
      <c r="K758" s="23" t="s">
        <v>2664</v>
      </c>
      <c r="L758" s="24">
        <v>1</v>
      </c>
      <c r="M758" s="23" t="s">
        <v>1145</v>
      </c>
    </row>
    <row r="759" spans="1:13" x14ac:dyDescent="0.2">
      <c r="K759" s="23" t="s">
        <v>2665</v>
      </c>
      <c r="L759" s="24">
        <v>0</v>
      </c>
      <c r="M759" s="23" t="s">
        <v>1145</v>
      </c>
    </row>
    <row r="760" spans="1:13" x14ac:dyDescent="0.2">
      <c r="B760" s="23" t="s">
        <v>2666</v>
      </c>
      <c r="C760" s="23" t="s">
        <v>2667</v>
      </c>
      <c r="D760" s="23" t="s">
        <v>422</v>
      </c>
      <c r="E760" s="23" t="s">
        <v>420</v>
      </c>
      <c r="F760" s="33">
        <v>108371</v>
      </c>
      <c r="G760" s="24">
        <v>1</v>
      </c>
      <c r="H760" s="34">
        <v>1</v>
      </c>
      <c r="I760" s="34">
        <v>0</v>
      </c>
      <c r="J760" s="35">
        <v>513</v>
      </c>
      <c r="K760" s="23" t="s">
        <v>2668</v>
      </c>
      <c r="L760" s="24">
        <v>1</v>
      </c>
      <c r="M760" s="23" t="s">
        <v>1145</v>
      </c>
    </row>
    <row r="761" spans="1:13" x14ac:dyDescent="0.2">
      <c r="K761" s="23" t="s">
        <v>1387</v>
      </c>
      <c r="L761" s="24">
        <v>0</v>
      </c>
      <c r="M761" s="23" t="s">
        <v>1151</v>
      </c>
    </row>
    <row r="762" spans="1:13" x14ac:dyDescent="0.2">
      <c r="B762" s="23" t="s">
        <v>2669</v>
      </c>
      <c r="C762" s="23" t="s">
        <v>2667</v>
      </c>
      <c r="D762" s="23" t="s">
        <v>422</v>
      </c>
      <c r="E762" s="23" t="s">
        <v>420</v>
      </c>
      <c r="F762" s="33">
        <v>115000</v>
      </c>
      <c r="G762" s="24">
        <v>1</v>
      </c>
      <c r="H762" s="34">
        <v>1</v>
      </c>
      <c r="I762" s="34">
        <v>0</v>
      </c>
      <c r="J762" s="35">
        <v>387</v>
      </c>
      <c r="K762" s="23" t="s">
        <v>2670</v>
      </c>
      <c r="L762" s="24">
        <v>1</v>
      </c>
      <c r="M762" s="23" t="s">
        <v>1145</v>
      </c>
    </row>
    <row r="763" spans="1:13" x14ac:dyDescent="0.2">
      <c r="B763" s="23" t="s">
        <v>2671</v>
      </c>
      <c r="C763" s="23" t="s">
        <v>2672</v>
      </c>
      <c r="D763" s="23" t="s">
        <v>422</v>
      </c>
      <c r="E763" s="23" t="s">
        <v>420</v>
      </c>
      <c r="F763" s="33">
        <v>106071</v>
      </c>
      <c r="G763" s="24">
        <v>1</v>
      </c>
      <c r="H763" s="34">
        <v>1</v>
      </c>
      <c r="I763" s="34">
        <v>0</v>
      </c>
      <c r="J763" s="35">
        <v>231</v>
      </c>
      <c r="K763" s="23" t="s">
        <v>2673</v>
      </c>
      <c r="L763" s="24">
        <v>1</v>
      </c>
      <c r="M763" s="23" t="s">
        <v>1145</v>
      </c>
    </row>
    <row r="764" spans="1:13" x14ac:dyDescent="0.2">
      <c r="K764" s="23" t="s">
        <v>1387</v>
      </c>
      <c r="L764" s="24">
        <v>0</v>
      </c>
      <c r="M764" s="23" t="s">
        <v>1151</v>
      </c>
    </row>
    <row r="765" spans="1:13" x14ac:dyDescent="0.2">
      <c r="B765" s="23" t="s">
        <v>593</v>
      </c>
      <c r="G765" s="24">
        <v>8</v>
      </c>
      <c r="H765" s="34">
        <v>8</v>
      </c>
      <c r="J765" s="35">
        <v>2159</v>
      </c>
    </row>
    <row r="767" spans="1:13" x14ac:dyDescent="0.2">
      <c r="A767" s="23" t="s">
        <v>74</v>
      </c>
      <c r="B767" s="23" t="s">
        <v>2674</v>
      </c>
      <c r="C767" s="23" t="s">
        <v>2675</v>
      </c>
      <c r="D767" s="23" t="s">
        <v>422</v>
      </c>
      <c r="E767" s="23" t="s">
        <v>420</v>
      </c>
      <c r="F767" s="33">
        <v>116650</v>
      </c>
      <c r="G767" s="24">
        <v>1</v>
      </c>
      <c r="H767" s="34">
        <v>1</v>
      </c>
      <c r="I767" s="34">
        <v>0</v>
      </c>
      <c r="J767" s="35">
        <v>275</v>
      </c>
      <c r="K767" s="23" t="s">
        <v>2676</v>
      </c>
      <c r="L767" s="24">
        <v>1</v>
      </c>
      <c r="M767" s="23" t="s">
        <v>1153</v>
      </c>
    </row>
    <row r="768" spans="1:13" x14ac:dyDescent="0.2">
      <c r="B768" s="23" t="s">
        <v>2677</v>
      </c>
      <c r="C768" s="23" t="s">
        <v>2675</v>
      </c>
      <c r="D768" s="23" t="s">
        <v>422</v>
      </c>
      <c r="E768" s="23" t="s">
        <v>420</v>
      </c>
      <c r="F768" s="33">
        <v>106017</v>
      </c>
      <c r="G768" s="24">
        <v>1</v>
      </c>
      <c r="H768" s="34">
        <v>1</v>
      </c>
      <c r="I768" s="34">
        <v>0</v>
      </c>
      <c r="J768" s="35">
        <v>636</v>
      </c>
      <c r="K768" s="23" t="s">
        <v>2678</v>
      </c>
      <c r="L768" s="24">
        <v>1</v>
      </c>
      <c r="M768" s="23" t="s">
        <v>1153</v>
      </c>
    </row>
    <row r="769" spans="1:13" x14ac:dyDescent="0.2">
      <c r="B769" s="23" t="s">
        <v>2679</v>
      </c>
      <c r="C769" s="23" t="s">
        <v>2680</v>
      </c>
      <c r="D769" s="23" t="s">
        <v>422</v>
      </c>
      <c r="E769" s="23" t="s">
        <v>420</v>
      </c>
      <c r="F769" s="33">
        <v>115588</v>
      </c>
      <c r="G769" s="24">
        <v>1</v>
      </c>
      <c r="H769" s="34">
        <v>1</v>
      </c>
      <c r="I769" s="34">
        <v>0</v>
      </c>
      <c r="J769" s="35">
        <v>153</v>
      </c>
      <c r="K769" s="23" t="s">
        <v>2681</v>
      </c>
      <c r="L769" s="24">
        <v>1</v>
      </c>
      <c r="M769" s="23" t="s">
        <v>1153</v>
      </c>
    </row>
    <row r="770" spans="1:13" x14ac:dyDescent="0.2">
      <c r="K770" s="23" t="s">
        <v>2665</v>
      </c>
      <c r="L770" s="24">
        <v>0</v>
      </c>
      <c r="M770" s="23" t="s">
        <v>1153</v>
      </c>
    </row>
    <row r="771" spans="1:13" x14ac:dyDescent="0.2">
      <c r="B771" s="23" t="s">
        <v>2682</v>
      </c>
      <c r="C771" s="23" t="s">
        <v>2675</v>
      </c>
      <c r="D771" s="23" t="s">
        <v>422</v>
      </c>
      <c r="E771" s="23" t="s">
        <v>420</v>
      </c>
      <c r="F771" s="33">
        <v>112941</v>
      </c>
      <c r="G771" s="24">
        <v>1</v>
      </c>
      <c r="H771" s="34">
        <v>1</v>
      </c>
      <c r="I771" s="34">
        <v>0</v>
      </c>
      <c r="J771" s="35">
        <v>156</v>
      </c>
      <c r="K771" s="23" t="s">
        <v>2683</v>
      </c>
      <c r="L771" s="24">
        <v>1</v>
      </c>
      <c r="M771" s="23" t="s">
        <v>1153</v>
      </c>
    </row>
    <row r="772" spans="1:13" x14ac:dyDescent="0.2">
      <c r="B772" s="23" t="s">
        <v>2684</v>
      </c>
      <c r="C772" s="23" t="s">
        <v>140</v>
      </c>
      <c r="D772" s="23" t="s">
        <v>422</v>
      </c>
      <c r="E772" s="23" t="s">
        <v>420</v>
      </c>
      <c r="F772" s="33">
        <v>105791</v>
      </c>
      <c r="G772" s="24">
        <v>1</v>
      </c>
      <c r="H772" s="34">
        <v>1</v>
      </c>
      <c r="I772" s="34">
        <v>0</v>
      </c>
      <c r="J772" s="35">
        <v>849</v>
      </c>
      <c r="K772" s="23" t="s">
        <v>2685</v>
      </c>
      <c r="L772" s="24">
        <v>1</v>
      </c>
      <c r="M772" s="23" t="s">
        <v>1153</v>
      </c>
    </row>
    <row r="773" spans="1:13" x14ac:dyDescent="0.2">
      <c r="B773" s="23" t="s">
        <v>2686</v>
      </c>
      <c r="C773" s="23" t="s">
        <v>2675</v>
      </c>
      <c r="D773" s="23" t="s">
        <v>422</v>
      </c>
      <c r="E773" s="23" t="s">
        <v>420</v>
      </c>
      <c r="F773" s="33">
        <v>118996</v>
      </c>
      <c r="G773" s="24">
        <v>1</v>
      </c>
      <c r="H773" s="34">
        <v>1</v>
      </c>
      <c r="I773" s="34">
        <v>0</v>
      </c>
      <c r="J773" s="35">
        <v>247</v>
      </c>
      <c r="K773" s="23" t="s">
        <v>2687</v>
      </c>
      <c r="L773" s="24">
        <v>1</v>
      </c>
      <c r="M773" s="23" t="s">
        <v>1153</v>
      </c>
    </row>
    <row r="774" spans="1:13" x14ac:dyDescent="0.2">
      <c r="K774" s="23" t="s">
        <v>1387</v>
      </c>
      <c r="L774" s="24">
        <v>0</v>
      </c>
      <c r="M774" s="23" t="s">
        <v>1151</v>
      </c>
    </row>
    <row r="775" spans="1:13" x14ac:dyDescent="0.2">
      <c r="B775" s="23" t="s">
        <v>2688</v>
      </c>
      <c r="C775" s="23" t="s">
        <v>2675</v>
      </c>
      <c r="D775" s="23" t="s">
        <v>422</v>
      </c>
      <c r="E775" s="23" t="s">
        <v>420</v>
      </c>
      <c r="F775" s="33">
        <v>160705</v>
      </c>
      <c r="G775" s="24">
        <v>1</v>
      </c>
      <c r="H775" s="34">
        <v>1</v>
      </c>
      <c r="I775" s="34">
        <v>0</v>
      </c>
      <c r="J775" s="35">
        <v>333</v>
      </c>
      <c r="K775" s="23" t="s">
        <v>1387</v>
      </c>
      <c r="L775" s="24">
        <v>0</v>
      </c>
      <c r="M775" s="23" t="s">
        <v>1151</v>
      </c>
    </row>
    <row r="776" spans="1:13" x14ac:dyDescent="0.2">
      <c r="K776" s="23" t="s">
        <v>2689</v>
      </c>
      <c r="L776" s="24">
        <v>1</v>
      </c>
      <c r="M776" s="23" t="s">
        <v>1153</v>
      </c>
    </row>
    <row r="777" spans="1:13" x14ac:dyDescent="0.2">
      <c r="B777" s="23" t="s">
        <v>2690</v>
      </c>
      <c r="C777" s="23" t="s">
        <v>2675</v>
      </c>
      <c r="D777" s="23" t="s">
        <v>422</v>
      </c>
      <c r="E777" s="23" t="s">
        <v>420</v>
      </c>
      <c r="F777" s="33">
        <v>124789</v>
      </c>
      <c r="G777" s="24">
        <v>1</v>
      </c>
      <c r="H777" s="34">
        <v>1</v>
      </c>
      <c r="I777" s="34">
        <v>0</v>
      </c>
      <c r="J777" s="35">
        <v>300</v>
      </c>
      <c r="K777" s="23" t="s">
        <v>1387</v>
      </c>
      <c r="L777" s="24">
        <v>0</v>
      </c>
      <c r="M777" s="23" t="s">
        <v>1151</v>
      </c>
    </row>
    <row r="778" spans="1:13" x14ac:dyDescent="0.2">
      <c r="K778" s="23" t="s">
        <v>2691</v>
      </c>
      <c r="L778" s="24">
        <v>1</v>
      </c>
      <c r="M778" s="23" t="s">
        <v>1153</v>
      </c>
    </row>
    <row r="779" spans="1:13" x14ac:dyDescent="0.2">
      <c r="B779" s="23" t="s">
        <v>2692</v>
      </c>
      <c r="C779" s="23" t="s">
        <v>2693</v>
      </c>
      <c r="D779" s="23" t="s">
        <v>422</v>
      </c>
      <c r="E779" s="23" t="s">
        <v>420</v>
      </c>
      <c r="F779" s="33">
        <v>103000</v>
      </c>
      <c r="G779" s="24">
        <v>1</v>
      </c>
      <c r="H779" s="34">
        <v>1</v>
      </c>
      <c r="I779" s="34">
        <v>0</v>
      </c>
      <c r="J779" s="35">
        <v>388</v>
      </c>
      <c r="K779" s="23" t="s">
        <v>2694</v>
      </c>
      <c r="L779" s="24">
        <v>1</v>
      </c>
      <c r="M779" s="23" t="s">
        <v>1153</v>
      </c>
    </row>
    <row r="780" spans="1:13" x14ac:dyDescent="0.2">
      <c r="B780" s="23" t="s">
        <v>636</v>
      </c>
      <c r="G780" s="24">
        <v>9</v>
      </c>
      <c r="H780" s="34">
        <v>9</v>
      </c>
      <c r="J780" s="35">
        <v>3337</v>
      </c>
    </row>
    <row r="782" spans="1:13" x14ac:dyDescent="0.2">
      <c r="A782" s="23" t="s">
        <v>75</v>
      </c>
      <c r="B782" s="23" t="s">
        <v>2695</v>
      </c>
      <c r="C782" s="23" t="s">
        <v>140</v>
      </c>
      <c r="D782" s="23" t="s">
        <v>422</v>
      </c>
      <c r="E782" s="23" t="s">
        <v>420</v>
      </c>
      <c r="F782" s="33">
        <v>95103</v>
      </c>
      <c r="G782" s="24">
        <v>1</v>
      </c>
      <c r="H782" s="34">
        <v>1</v>
      </c>
      <c r="I782" s="34">
        <v>0</v>
      </c>
      <c r="J782" s="35">
        <v>372</v>
      </c>
      <c r="K782" s="23" t="s">
        <v>2696</v>
      </c>
      <c r="L782" s="24">
        <v>1</v>
      </c>
      <c r="M782" s="23" t="s">
        <v>1155</v>
      </c>
    </row>
    <row r="783" spans="1:13" x14ac:dyDescent="0.2">
      <c r="B783" s="23" t="s">
        <v>2697</v>
      </c>
      <c r="C783" s="23" t="s">
        <v>2698</v>
      </c>
      <c r="D783" s="23" t="s">
        <v>422</v>
      </c>
      <c r="E783" s="23" t="s">
        <v>420</v>
      </c>
      <c r="F783" s="33">
        <v>128144</v>
      </c>
      <c r="G783" s="24">
        <v>1</v>
      </c>
      <c r="H783" s="34">
        <v>1</v>
      </c>
      <c r="I783" s="34">
        <v>0</v>
      </c>
      <c r="J783" s="35">
        <v>195</v>
      </c>
      <c r="K783" s="23" t="s">
        <v>2699</v>
      </c>
      <c r="L783" s="24">
        <v>1</v>
      </c>
      <c r="M783" s="23" t="s">
        <v>1155</v>
      </c>
    </row>
    <row r="784" spans="1:13" x14ac:dyDescent="0.2">
      <c r="B784" s="23" t="s">
        <v>2700</v>
      </c>
      <c r="C784" s="23" t="s">
        <v>140</v>
      </c>
      <c r="D784" s="23" t="s">
        <v>422</v>
      </c>
      <c r="E784" s="23" t="s">
        <v>420</v>
      </c>
      <c r="F784" s="33">
        <v>94844</v>
      </c>
      <c r="G784" s="24">
        <v>1</v>
      </c>
      <c r="H784" s="34">
        <v>1</v>
      </c>
      <c r="I784" s="34">
        <v>0</v>
      </c>
      <c r="J784" s="35">
        <v>213</v>
      </c>
      <c r="K784" s="23" t="s">
        <v>2701</v>
      </c>
      <c r="L784" s="24">
        <v>1</v>
      </c>
      <c r="M784" s="23" t="s">
        <v>1155</v>
      </c>
    </row>
    <row r="785" spans="2:13" x14ac:dyDescent="0.2">
      <c r="B785" s="23" t="s">
        <v>2702</v>
      </c>
      <c r="C785" s="23" t="s">
        <v>2703</v>
      </c>
      <c r="D785" s="23" t="s">
        <v>422</v>
      </c>
      <c r="E785" s="23" t="s">
        <v>420</v>
      </c>
      <c r="F785" s="33">
        <v>149471</v>
      </c>
      <c r="G785" s="24">
        <v>1</v>
      </c>
      <c r="H785" s="34">
        <v>1</v>
      </c>
      <c r="I785" s="34">
        <v>0</v>
      </c>
      <c r="J785" s="35">
        <v>216</v>
      </c>
      <c r="K785" s="23" t="s">
        <v>1387</v>
      </c>
      <c r="L785" s="24">
        <v>0</v>
      </c>
      <c r="M785" s="23" t="s">
        <v>1151</v>
      </c>
    </row>
    <row r="786" spans="2:13" x14ac:dyDescent="0.2">
      <c r="K786" s="23" t="s">
        <v>2704</v>
      </c>
      <c r="L786" s="24">
        <v>1</v>
      </c>
      <c r="M786" s="23" t="s">
        <v>1155</v>
      </c>
    </row>
    <row r="787" spans="2:13" x14ac:dyDescent="0.2">
      <c r="B787" s="23" t="s">
        <v>2705</v>
      </c>
      <c r="C787" s="23" t="s">
        <v>140</v>
      </c>
      <c r="D787" s="23" t="s">
        <v>422</v>
      </c>
      <c r="E787" s="23" t="s">
        <v>420</v>
      </c>
      <c r="F787" s="33">
        <v>109884</v>
      </c>
      <c r="G787" s="24">
        <v>1</v>
      </c>
      <c r="H787" s="34">
        <v>1</v>
      </c>
      <c r="I787" s="34">
        <v>0</v>
      </c>
      <c r="J787" s="35">
        <v>375</v>
      </c>
      <c r="K787" s="23" t="s">
        <v>2706</v>
      </c>
      <c r="L787" s="24">
        <v>1</v>
      </c>
      <c r="M787" s="23" t="s">
        <v>1155</v>
      </c>
    </row>
    <row r="788" spans="2:13" x14ac:dyDescent="0.2">
      <c r="B788" s="23" t="s">
        <v>2707</v>
      </c>
      <c r="C788" s="23" t="s">
        <v>2698</v>
      </c>
      <c r="D788" s="23" t="s">
        <v>422</v>
      </c>
      <c r="E788" s="23" t="s">
        <v>420</v>
      </c>
      <c r="F788" s="33">
        <v>108980</v>
      </c>
      <c r="G788" s="24">
        <v>1</v>
      </c>
      <c r="H788" s="34">
        <v>1</v>
      </c>
      <c r="I788" s="34">
        <v>0</v>
      </c>
      <c r="J788" s="35">
        <v>378</v>
      </c>
      <c r="K788" s="23" t="s">
        <v>2708</v>
      </c>
      <c r="L788" s="24">
        <v>1</v>
      </c>
      <c r="M788" s="23" t="s">
        <v>1155</v>
      </c>
    </row>
    <row r="789" spans="2:13" x14ac:dyDescent="0.2">
      <c r="K789" s="23" t="s">
        <v>1387</v>
      </c>
      <c r="L789" s="24">
        <v>0</v>
      </c>
      <c r="M789" s="23" t="s">
        <v>1151</v>
      </c>
    </row>
    <row r="790" spans="2:13" x14ac:dyDescent="0.2">
      <c r="B790" s="23" t="s">
        <v>2709</v>
      </c>
      <c r="C790" s="23" t="s">
        <v>2710</v>
      </c>
      <c r="D790" s="23" t="s">
        <v>422</v>
      </c>
      <c r="E790" s="23" t="s">
        <v>420</v>
      </c>
      <c r="F790" s="33">
        <v>129363</v>
      </c>
      <c r="G790" s="24">
        <v>1</v>
      </c>
      <c r="H790" s="34">
        <v>1</v>
      </c>
      <c r="I790" s="34">
        <v>0</v>
      </c>
      <c r="J790" s="35">
        <v>61</v>
      </c>
      <c r="K790" s="23" t="s">
        <v>2665</v>
      </c>
      <c r="L790" s="24">
        <v>0</v>
      </c>
      <c r="M790" s="23" t="s">
        <v>1155</v>
      </c>
    </row>
    <row r="791" spans="2:13" x14ac:dyDescent="0.2">
      <c r="K791" s="23" t="s">
        <v>2711</v>
      </c>
      <c r="L791" s="24">
        <v>1</v>
      </c>
      <c r="M791" s="23" t="s">
        <v>1155</v>
      </c>
    </row>
    <row r="792" spans="2:13" x14ac:dyDescent="0.2">
      <c r="K792" s="23" t="s">
        <v>1387</v>
      </c>
      <c r="L792" s="24">
        <v>0</v>
      </c>
      <c r="M792" s="23" t="s">
        <v>1151</v>
      </c>
    </row>
    <row r="793" spans="2:13" x14ac:dyDescent="0.2">
      <c r="B793" s="23" t="s">
        <v>2712</v>
      </c>
      <c r="C793" s="23" t="s">
        <v>140</v>
      </c>
      <c r="D793" s="23" t="s">
        <v>422</v>
      </c>
      <c r="E793" s="23" t="s">
        <v>420</v>
      </c>
      <c r="F793" s="33">
        <v>113197</v>
      </c>
      <c r="G793" s="24">
        <v>0.75</v>
      </c>
      <c r="H793" s="34">
        <v>1</v>
      </c>
      <c r="I793" s="34">
        <v>0</v>
      </c>
      <c r="J793" s="35">
        <v>0</v>
      </c>
      <c r="K793" s="23" t="s">
        <v>2713</v>
      </c>
      <c r="L793" s="24">
        <v>0.75</v>
      </c>
      <c r="M793" s="23" t="s">
        <v>1155</v>
      </c>
    </row>
    <row r="794" spans="2:13" x14ac:dyDescent="0.2">
      <c r="K794" s="23" t="s">
        <v>1387</v>
      </c>
      <c r="L794" s="24">
        <v>0</v>
      </c>
      <c r="M794" s="23" t="s">
        <v>1151</v>
      </c>
    </row>
    <row r="795" spans="2:13" x14ac:dyDescent="0.2">
      <c r="B795" s="23" t="s">
        <v>2714</v>
      </c>
      <c r="C795" s="23" t="s">
        <v>140</v>
      </c>
      <c r="D795" s="23" t="s">
        <v>422</v>
      </c>
      <c r="E795" s="23" t="s">
        <v>420</v>
      </c>
      <c r="F795" s="33">
        <v>108164</v>
      </c>
      <c r="G795" s="24">
        <v>1</v>
      </c>
      <c r="H795" s="34">
        <v>1</v>
      </c>
      <c r="I795" s="34">
        <v>0</v>
      </c>
      <c r="J795" s="35">
        <v>105</v>
      </c>
      <c r="K795" s="23" t="s">
        <v>1387</v>
      </c>
      <c r="L795" s="24">
        <v>0</v>
      </c>
      <c r="M795" s="23" t="s">
        <v>1155</v>
      </c>
    </row>
    <row r="796" spans="2:13" x14ac:dyDescent="0.2">
      <c r="K796" s="23" t="s">
        <v>2715</v>
      </c>
      <c r="L796" s="24">
        <v>1</v>
      </c>
      <c r="M796" s="23" t="s">
        <v>1155</v>
      </c>
    </row>
    <row r="797" spans="2:13" x14ac:dyDescent="0.2">
      <c r="B797" s="23" t="s">
        <v>2716</v>
      </c>
      <c r="C797" s="23" t="s">
        <v>140</v>
      </c>
      <c r="D797" s="23" t="s">
        <v>422</v>
      </c>
      <c r="E797" s="23" t="s">
        <v>420</v>
      </c>
      <c r="F797" s="33">
        <v>119263</v>
      </c>
      <c r="G797" s="24">
        <v>1</v>
      </c>
      <c r="H797" s="34">
        <v>1</v>
      </c>
      <c r="I797" s="34">
        <v>0</v>
      </c>
      <c r="J797" s="35">
        <v>117</v>
      </c>
      <c r="K797" s="23" t="s">
        <v>2717</v>
      </c>
      <c r="L797" s="24">
        <v>1</v>
      </c>
      <c r="M797" s="23" t="s">
        <v>1155</v>
      </c>
    </row>
    <row r="798" spans="2:13" x14ac:dyDescent="0.2">
      <c r="B798" s="23" t="s">
        <v>2718</v>
      </c>
      <c r="C798" s="23" t="s">
        <v>2719</v>
      </c>
      <c r="D798" s="23" t="s">
        <v>422</v>
      </c>
      <c r="E798" s="23" t="s">
        <v>420</v>
      </c>
      <c r="F798" s="33">
        <v>105579</v>
      </c>
      <c r="G798" s="24">
        <v>1</v>
      </c>
      <c r="H798" s="34">
        <v>1</v>
      </c>
      <c r="I798" s="34">
        <v>0</v>
      </c>
      <c r="J798" s="35">
        <v>375</v>
      </c>
      <c r="K798" s="23" t="s">
        <v>2720</v>
      </c>
      <c r="L798" s="24">
        <v>1</v>
      </c>
      <c r="M798" s="23" t="s">
        <v>1155</v>
      </c>
    </row>
    <row r="799" spans="2:13" x14ac:dyDescent="0.2">
      <c r="B799" s="23" t="s">
        <v>2721</v>
      </c>
      <c r="C799" s="23" t="s">
        <v>2719</v>
      </c>
      <c r="D799" s="23" t="s">
        <v>422</v>
      </c>
      <c r="E799" s="23" t="s">
        <v>420</v>
      </c>
      <c r="F799" s="33">
        <v>105000</v>
      </c>
      <c r="G799" s="24">
        <v>1</v>
      </c>
      <c r="H799" s="34">
        <v>1</v>
      </c>
      <c r="I799" s="34">
        <v>0</v>
      </c>
      <c r="J799" s="35">
        <v>126</v>
      </c>
      <c r="K799" s="23" t="s">
        <v>2722</v>
      </c>
      <c r="L799" s="24">
        <v>1</v>
      </c>
      <c r="M799" s="23" t="s">
        <v>1155</v>
      </c>
    </row>
    <row r="800" spans="2:13" x14ac:dyDescent="0.2">
      <c r="B800" s="23" t="s">
        <v>851</v>
      </c>
      <c r="G800" s="24">
        <v>11.75</v>
      </c>
      <c r="H800" s="34">
        <v>11.75</v>
      </c>
      <c r="J800" s="35">
        <v>2533</v>
      </c>
    </row>
    <row r="802" spans="1:13" x14ac:dyDescent="0.2">
      <c r="A802" s="22" t="s">
        <v>9</v>
      </c>
    </row>
    <row r="803" spans="1:13" x14ac:dyDescent="0.2">
      <c r="A803" s="23" t="s">
        <v>76</v>
      </c>
      <c r="B803" s="23" t="s">
        <v>2723</v>
      </c>
      <c r="C803" s="23" t="s">
        <v>2724</v>
      </c>
      <c r="D803" s="23" t="s">
        <v>422</v>
      </c>
      <c r="E803" s="23" t="s">
        <v>420</v>
      </c>
      <c r="F803" s="33">
        <v>74766</v>
      </c>
      <c r="G803" s="24">
        <v>1</v>
      </c>
      <c r="H803" s="34">
        <v>1</v>
      </c>
      <c r="I803" s="34">
        <v>0</v>
      </c>
      <c r="J803" s="35">
        <v>135</v>
      </c>
      <c r="K803" s="23" t="s">
        <v>2725</v>
      </c>
      <c r="L803" s="24">
        <v>0</v>
      </c>
      <c r="M803" s="23" t="s">
        <v>1396</v>
      </c>
    </row>
    <row r="804" spans="1:13" x14ac:dyDescent="0.2">
      <c r="K804" s="23" t="s">
        <v>2726</v>
      </c>
      <c r="L804" s="24">
        <v>1</v>
      </c>
      <c r="M804" s="23" t="s">
        <v>1396</v>
      </c>
    </row>
    <row r="805" spans="1:13" x14ac:dyDescent="0.2">
      <c r="B805" s="23" t="s">
        <v>2727</v>
      </c>
      <c r="C805" s="23" t="s">
        <v>175</v>
      </c>
      <c r="D805" s="23" t="s">
        <v>422</v>
      </c>
      <c r="E805" s="23" t="s">
        <v>420</v>
      </c>
      <c r="F805" s="33">
        <v>68555</v>
      </c>
      <c r="G805" s="24">
        <v>1</v>
      </c>
      <c r="H805" s="34">
        <v>1</v>
      </c>
      <c r="I805" s="34">
        <v>0</v>
      </c>
      <c r="J805" s="35">
        <v>129</v>
      </c>
      <c r="K805" s="23" t="s">
        <v>2728</v>
      </c>
      <c r="L805" s="24">
        <v>1</v>
      </c>
      <c r="M805" s="23" t="s">
        <v>1396</v>
      </c>
    </row>
    <row r="806" spans="1:13" x14ac:dyDescent="0.2">
      <c r="B806" s="23" t="s">
        <v>2729</v>
      </c>
      <c r="C806" s="23" t="s">
        <v>175</v>
      </c>
      <c r="D806" s="23" t="s">
        <v>422</v>
      </c>
      <c r="E806" s="23" t="s">
        <v>420</v>
      </c>
      <c r="F806" s="33">
        <v>58791</v>
      </c>
      <c r="G806" s="24">
        <v>1</v>
      </c>
      <c r="H806" s="34">
        <v>1</v>
      </c>
      <c r="I806" s="34">
        <v>0</v>
      </c>
      <c r="J806" s="35">
        <v>99</v>
      </c>
      <c r="K806" s="23" t="s">
        <v>2730</v>
      </c>
      <c r="L806" s="24">
        <v>1</v>
      </c>
      <c r="M806" s="23" t="s">
        <v>1396</v>
      </c>
    </row>
    <row r="807" spans="1:13" x14ac:dyDescent="0.2">
      <c r="B807" s="23" t="s">
        <v>2731</v>
      </c>
      <c r="C807" s="23" t="s">
        <v>2732</v>
      </c>
      <c r="D807" s="23" t="s">
        <v>422</v>
      </c>
      <c r="E807" s="23" t="s">
        <v>420</v>
      </c>
      <c r="F807" s="33">
        <v>52644</v>
      </c>
      <c r="G807" s="24">
        <v>1</v>
      </c>
      <c r="H807" s="34">
        <v>1</v>
      </c>
      <c r="I807" s="34">
        <v>0</v>
      </c>
      <c r="J807" s="35">
        <v>57</v>
      </c>
      <c r="K807" s="23" t="s">
        <v>2733</v>
      </c>
      <c r="L807" s="24">
        <v>1</v>
      </c>
      <c r="M807" s="23" t="s">
        <v>1396</v>
      </c>
    </row>
    <row r="808" spans="1:13" x14ac:dyDescent="0.2">
      <c r="B808" s="23" t="s">
        <v>2734</v>
      </c>
      <c r="C808" s="23" t="s">
        <v>175</v>
      </c>
      <c r="D808" s="23" t="s">
        <v>422</v>
      </c>
      <c r="E808" s="23" t="s">
        <v>420</v>
      </c>
      <c r="F808" s="33">
        <v>68125</v>
      </c>
      <c r="G808" s="24">
        <v>1</v>
      </c>
      <c r="H808" s="34">
        <v>1</v>
      </c>
      <c r="I808" s="34">
        <v>0</v>
      </c>
      <c r="J808" s="35">
        <v>189.5</v>
      </c>
      <c r="K808" s="23" t="s">
        <v>2735</v>
      </c>
      <c r="L808" s="24">
        <v>1</v>
      </c>
      <c r="M808" s="23" t="s">
        <v>1396</v>
      </c>
    </row>
    <row r="809" spans="1:13" x14ac:dyDescent="0.2">
      <c r="B809" s="23" t="s">
        <v>2736</v>
      </c>
      <c r="C809" s="23" t="s">
        <v>175</v>
      </c>
      <c r="D809" s="23" t="s">
        <v>422</v>
      </c>
      <c r="E809" s="23" t="s">
        <v>420</v>
      </c>
      <c r="F809" s="33">
        <v>63001</v>
      </c>
      <c r="G809" s="24">
        <v>1</v>
      </c>
      <c r="H809" s="34">
        <v>1</v>
      </c>
      <c r="I809" s="34">
        <v>0</v>
      </c>
      <c r="J809" s="35">
        <v>90</v>
      </c>
      <c r="K809" s="23" t="s">
        <v>2737</v>
      </c>
      <c r="L809" s="24">
        <v>1</v>
      </c>
      <c r="M809" s="23" t="s">
        <v>1396</v>
      </c>
    </row>
    <row r="810" spans="1:13" x14ac:dyDescent="0.2">
      <c r="B810" s="23" t="s">
        <v>2738</v>
      </c>
      <c r="C810" s="23" t="s">
        <v>175</v>
      </c>
      <c r="D810" s="23" t="s">
        <v>422</v>
      </c>
      <c r="E810" s="23" t="s">
        <v>420</v>
      </c>
      <c r="F810" s="33">
        <v>69493</v>
      </c>
      <c r="G810" s="24">
        <v>1</v>
      </c>
      <c r="H810" s="34">
        <v>1</v>
      </c>
      <c r="I810" s="34">
        <v>0</v>
      </c>
      <c r="J810" s="35">
        <v>54</v>
      </c>
      <c r="K810" s="23" t="s">
        <v>2739</v>
      </c>
      <c r="L810" s="24">
        <v>1</v>
      </c>
      <c r="M810" s="23" t="s">
        <v>1396</v>
      </c>
    </row>
    <row r="811" spans="1:13" x14ac:dyDescent="0.2">
      <c r="B811" s="23" t="s">
        <v>2740</v>
      </c>
      <c r="C811" s="23" t="s">
        <v>2732</v>
      </c>
      <c r="D811" s="23" t="s">
        <v>422</v>
      </c>
      <c r="E811" s="23" t="s">
        <v>420</v>
      </c>
      <c r="F811" s="33">
        <v>54872</v>
      </c>
      <c r="G811" s="24">
        <v>1</v>
      </c>
      <c r="H811" s="34">
        <v>1</v>
      </c>
      <c r="I811" s="34">
        <v>0</v>
      </c>
      <c r="J811" s="35">
        <v>111</v>
      </c>
      <c r="K811" s="23" t="s">
        <v>2741</v>
      </c>
      <c r="L811" s="24">
        <v>1</v>
      </c>
      <c r="M811" s="23" t="s">
        <v>1396</v>
      </c>
    </row>
    <row r="812" spans="1:13" x14ac:dyDescent="0.2">
      <c r="B812" s="23" t="s">
        <v>2742</v>
      </c>
      <c r="C812" s="23" t="s">
        <v>2732</v>
      </c>
      <c r="D812" s="23" t="s">
        <v>422</v>
      </c>
      <c r="E812" s="23" t="s">
        <v>420</v>
      </c>
      <c r="F812" s="33">
        <v>56488</v>
      </c>
      <c r="G812" s="24">
        <v>1</v>
      </c>
      <c r="H812" s="34">
        <v>1</v>
      </c>
      <c r="I812" s="34">
        <v>0</v>
      </c>
      <c r="J812" s="35">
        <v>135</v>
      </c>
      <c r="K812" s="23" t="s">
        <v>2743</v>
      </c>
      <c r="L812" s="24">
        <v>1</v>
      </c>
      <c r="M812" s="23" t="s">
        <v>1396</v>
      </c>
    </row>
    <row r="813" spans="1:13" x14ac:dyDescent="0.2">
      <c r="B813" s="23" t="s">
        <v>636</v>
      </c>
      <c r="G813" s="24">
        <v>9</v>
      </c>
      <c r="H813" s="34">
        <v>9</v>
      </c>
      <c r="J813" s="35">
        <v>999.5</v>
      </c>
    </row>
    <row r="815" spans="1:13" x14ac:dyDescent="0.2">
      <c r="A815" s="23" t="s">
        <v>77</v>
      </c>
      <c r="B815" s="23" t="s">
        <v>2744</v>
      </c>
      <c r="C815" s="23" t="s">
        <v>2745</v>
      </c>
      <c r="D815" s="23" t="s">
        <v>422</v>
      </c>
      <c r="E815" s="23" t="s">
        <v>420</v>
      </c>
      <c r="F815" s="33">
        <v>72870</v>
      </c>
      <c r="G815" s="24">
        <v>1</v>
      </c>
      <c r="H815" s="34">
        <v>1</v>
      </c>
      <c r="I815" s="34">
        <v>0</v>
      </c>
      <c r="J815" s="35">
        <v>90</v>
      </c>
      <c r="K815" s="23" t="s">
        <v>2725</v>
      </c>
      <c r="L815" s="24">
        <v>0</v>
      </c>
      <c r="M815" s="23" t="s">
        <v>1396</v>
      </c>
    </row>
    <row r="816" spans="1:13" x14ac:dyDescent="0.2">
      <c r="K816" s="23" t="s">
        <v>2746</v>
      </c>
      <c r="L816" s="24">
        <v>1</v>
      </c>
      <c r="M816" s="23" t="s">
        <v>2747</v>
      </c>
    </row>
    <row r="817" spans="1:13" x14ac:dyDescent="0.2">
      <c r="B817" s="23" t="s">
        <v>2748</v>
      </c>
      <c r="C817" s="23" t="s">
        <v>175</v>
      </c>
      <c r="D817" s="23" t="s">
        <v>422</v>
      </c>
      <c r="E817" s="23" t="s">
        <v>420</v>
      </c>
      <c r="F817" s="33">
        <v>77460</v>
      </c>
      <c r="G817" s="24">
        <v>1</v>
      </c>
      <c r="H817" s="34">
        <v>1</v>
      </c>
      <c r="I817" s="34">
        <v>0</v>
      </c>
      <c r="J817" s="35">
        <v>0</v>
      </c>
      <c r="K817" s="23" t="s">
        <v>2749</v>
      </c>
      <c r="L817" s="24">
        <v>1</v>
      </c>
      <c r="M817" s="23" t="s">
        <v>2747</v>
      </c>
    </row>
    <row r="818" spans="1:13" x14ac:dyDescent="0.2">
      <c r="B818" s="23" t="s">
        <v>2750</v>
      </c>
      <c r="C818" s="23" t="s">
        <v>2751</v>
      </c>
      <c r="D818" s="23" t="s">
        <v>422</v>
      </c>
      <c r="E818" s="23" t="s">
        <v>420</v>
      </c>
      <c r="F818" s="33">
        <v>59797</v>
      </c>
      <c r="G818" s="24">
        <v>1</v>
      </c>
      <c r="H818" s="34">
        <v>1</v>
      </c>
      <c r="I818" s="34">
        <v>0</v>
      </c>
      <c r="J818" s="35">
        <v>642</v>
      </c>
      <c r="K818" s="23" t="s">
        <v>2752</v>
      </c>
      <c r="L818" s="24">
        <v>1</v>
      </c>
      <c r="M818" s="23" t="s">
        <v>2747</v>
      </c>
    </row>
    <row r="819" spans="1:13" x14ac:dyDescent="0.2">
      <c r="B819" s="23" t="s">
        <v>457</v>
      </c>
      <c r="G819" s="24">
        <v>3</v>
      </c>
      <c r="H819" s="34">
        <v>3</v>
      </c>
      <c r="J819" s="35">
        <v>732</v>
      </c>
    </row>
    <row r="821" spans="1:13" x14ac:dyDescent="0.2">
      <c r="A821" s="22" t="s">
        <v>10</v>
      </c>
    </row>
    <row r="822" spans="1:13" x14ac:dyDescent="0.2">
      <c r="A822" s="23" t="s">
        <v>78</v>
      </c>
      <c r="B822" s="23" t="s">
        <v>2753</v>
      </c>
      <c r="C822" s="23" t="s">
        <v>329</v>
      </c>
      <c r="D822" s="23" t="s">
        <v>422</v>
      </c>
      <c r="E822" s="23" t="s">
        <v>420</v>
      </c>
      <c r="F822" s="33">
        <v>122014</v>
      </c>
      <c r="G822" s="24">
        <v>0.66400000000000003</v>
      </c>
      <c r="H822" s="34">
        <v>1</v>
      </c>
      <c r="I822" s="34">
        <v>0</v>
      </c>
      <c r="J822" s="35">
        <v>241</v>
      </c>
      <c r="K822" s="23" t="s">
        <v>2754</v>
      </c>
      <c r="L822" s="24">
        <v>0.66400000000000003</v>
      </c>
      <c r="M822" s="23" t="s">
        <v>1182</v>
      </c>
    </row>
    <row r="823" spans="1:13" x14ac:dyDescent="0.2">
      <c r="B823" s="23" t="s">
        <v>2755</v>
      </c>
      <c r="C823" s="23" t="s">
        <v>2756</v>
      </c>
      <c r="D823" s="23" t="s">
        <v>422</v>
      </c>
      <c r="E823" s="23" t="s">
        <v>420</v>
      </c>
      <c r="F823" s="33">
        <v>101605</v>
      </c>
      <c r="G823" s="24">
        <v>1</v>
      </c>
      <c r="H823" s="34">
        <v>1</v>
      </c>
      <c r="I823" s="34">
        <v>0</v>
      </c>
      <c r="J823" s="35">
        <v>92.5</v>
      </c>
      <c r="K823" s="23" t="s">
        <v>2757</v>
      </c>
      <c r="L823" s="24">
        <v>1</v>
      </c>
      <c r="M823" s="23" t="s">
        <v>1182</v>
      </c>
    </row>
    <row r="824" spans="1:13" x14ac:dyDescent="0.2">
      <c r="K824" s="23" t="s">
        <v>1405</v>
      </c>
      <c r="L824" s="24">
        <v>0</v>
      </c>
      <c r="M824" s="23" t="s">
        <v>1179</v>
      </c>
    </row>
    <row r="825" spans="1:13" x14ac:dyDescent="0.2">
      <c r="B825" s="23" t="s">
        <v>2758</v>
      </c>
      <c r="C825" s="23" t="s">
        <v>2759</v>
      </c>
      <c r="D825" s="23" t="s">
        <v>422</v>
      </c>
      <c r="E825" s="23" t="s">
        <v>420</v>
      </c>
      <c r="F825" s="33">
        <v>83444</v>
      </c>
      <c r="G825" s="24">
        <v>1</v>
      </c>
      <c r="H825" s="34">
        <v>1</v>
      </c>
      <c r="I825" s="34">
        <v>0</v>
      </c>
      <c r="J825" s="35">
        <v>225</v>
      </c>
      <c r="K825" s="23" t="s">
        <v>2760</v>
      </c>
      <c r="L825" s="24">
        <v>1</v>
      </c>
      <c r="M825" s="23" t="s">
        <v>1182</v>
      </c>
    </row>
    <row r="826" spans="1:13" x14ac:dyDescent="0.2">
      <c r="B826" s="23" t="s">
        <v>2761</v>
      </c>
      <c r="C826" s="23" t="s">
        <v>329</v>
      </c>
      <c r="D826" s="23" t="s">
        <v>422</v>
      </c>
      <c r="E826" s="23" t="s">
        <v>420</v>
      </c>
      <c r="F826" s="33">
        <v>109634</v>
      </c>
      <c r="G826" s="24">
        <v>1</v>
      </c>
      <c r="H826" s="34">
        <v>1</v>
      </c>
      <c r="I826" s="34">
        <v>0</v>
      </c>
      <c r="J826" s="35">
        <v>146</v>
      </c>
      <c r="K826" s="23" t="s">
        <v>2762</v>
      </c>
      <c r="L826" s="24">
        <v>1</v>
      </c>
      <c r="M826" s="23" t="s">
        <v>1182</v>
      </c>
    </row>
    <row r="827" spans="1:13" x14ac:dyDescent="0.2">
      <c r="B827" s="23" t="s">
        <v>2763</v>
      </c>
      <c r="C827" s="23" t="s">
        <v>329</v>
      </c>
      <c r="D827" s="23" t="s">
        <v>422</v>
      </c>
      <c r="E827" s="23" t="s">
        <v>420</v>
      </c>
      <c r="F827" s="33">
        <v>114788</v>
      </c>
      <c r="G827" s="24">
        <v>1</v>
      </c>
      <c r="H827" s="34">
        <v>1</v>
      </c>
      <c r="I827" s="34">
        <v>0</v>
      </c>
      <c r="J827" s="35">
        <v>279</v>
      </c>
      <c r="K827" s="23" t="s">
        <v>2764</v>
      </c>
      <c r="L827" s="24">
        <v>1</v>
      </c>
      <c r="M827" s="23" t="s">
        <v>1182</v>
      </c>
    </row>
    <row r="828" spans="1:13" x14ac:dyDescent="0.2">
      <c r="B828" s="23" t="s">
        <v>2765</v>
      </c>
      <c r="C828" s="23" t="s">
        <v>2766</v>
      </c>
      <c r="D828" s="23" t="s">
        <v>422</v>
      </c>
      <c r="E828" s="23" t="s">
        <v>420</v>
      </c>
      <c r="F828" s="33">
        <v>80005</v>
      </c>
      <c r="G828" s="24">
        <v>1</v>
      </c>
      <c r="H828" s="34">
        <v>1</v>
      </c>
      <c r="I828" s="34">
        <v>0</v>
      </c>
      <c r="J828" s="35">
        <v>84</v>
      </c>
      <c r="K828" s="23" t="s">
        <v>2767</v>
      </c>
      <c r="L828" s="24">
        <v>1</v>
      </c>
      <c r="M828" s="23" t="s">
        <v>1182</v>
      </c>
    </row>
    <row r="829" spans="1:13" x14ac:dyDescent="0.2">
      <c r="B829" s="23" t="s">
        <v>2768</v>
      </c>
      <c r="C829" s="23" t="s">
        <v>2769</v>
      </c>
      <c r="D829" s="23" t="s">
        <v>422</v>
      </c>
      <c r="E829" s="23" t="s">
        <v>420</v>
      </c>
      <c r="F829" s="33">
        <v>84844</v>
      </c>
      <c r="G829" s="24">
        <v>1</v>
      </c>
      <c r="H829" s="34">
        <v>1</v>
      </c>
      <c r="I829" s="34">
        <v>0</v>
      </c>
      <c r="J829" s="35">
        <v>251.5</v>
      </c>
      <c r="K829" s="23" t="s">
        <v>2770</v>
      </c>
      <c r="L829" s="24">
        <v>1</v>
      </c>
      <c r="M829" s="23" t="s">
        <v>1182</v>
      </c>
    </row>
    <row r="830" spans="1:13" x14ac:dyDescent="0.2">
      <c r="B830" s="23" t="s">
        <v>2771</v>
      </c>
      <c r="C830" s="23" t="s">
        <v>329</v>
      </c>
      <c r="D830" s="23" t="s">
        <v>422</v>
      </c>
      <c r="E830" s="23" t="s">
        <v>420</v>
      </c>
      <c r="F830" s="33">
        <v>93563</v>
      </c>
      <c r="G830" s="24">
        <v>1</v>
      </c>
      <c r="H830" s="34">
        <v>1</v>
      </c>
      <c r="I830" s="34">
        <v>0</v>
      </c>
      <c r="J830" s="35">
        <v>65</v>
      </c>
      <c r="K830" s="23" t="s">
        <v>2772</v>
      </c>
      <c r="L830" s="24">
        <v>1</v>
      </c>
      <c r="M830" s="23" t="s">
        <v>1182</v>
      </c>
    </row>
    <row r="831" spans="1:13" x14ac:dyDescent="0.2">
      <c r="B831" s="23" t="s">
        <v>2773</v>
      </c>
      <c r="C831" s="23" t="s">
        <v>2774</v>
      </c>
      <c r="D831" s="23" t="s">
        <v>422</v>
      </c>
      <c r="E831" s="23" t="s">
        <v>415</v>
      </c>
      <c r="F831" s="33">
        <v>80000</v>
      </c>
      <c r="G831" s="24">
        <v>0.53</v>
      </c>
      <c r="H831" s="34">
        <v>1</v>
      </c>
      <c r="I831" s="34">
        <v>0</v>
      </c>
      <c r="J831" s="35">
        <v>262</v>
      </c>
      <c r="K831" s="23" t="s">
        <v>2775</v>
      </c>
      <c r="L831" s="24">
        <v>0.53</v>
      </c>
      <c r="M831" s="23" t="s">
        <v>1182</v>
      </c>
    </row>
    <row r="832" spans="1:13" x14ac:dyDescent="0.2">
      <c r="B832" s="23" t="s">
        <v>2776</v>
      </c>
      <c r="C832" s="23" t="s">
        <v>329</v>
      </c>
      <c r="D832" s="23" t="s">
        <v>422</v>
      </c>
      <c r="E832" s="23" t="s">
        <v>420</v>
      </c>
      <c r="F832" s="33">
        <v>97770</v>
      </c>
      <c r="G832" s="24">
        <v>0.5</v>
      </c>
      <c r="H832" s="34">
        <v>1</v>
      </c>
      <c r="I832" s="34">
        <v>0</v>
      </c>
      <c r="J832" s="35">
        <v>239.5</v>
      </c>
      <c r="K832" s="23" t="s">
        <v>2777</v>
      </c>
      <c r="L832" s="24">
        <v>0</v>
      </c>
      <c r="M832" s="23" t="s">
        <v>1179</v>
      </c>
    </row>
    <row r="833" spans="1:13" x14ac:dyDescent="0.2">
      <c r="K833" s="23" t="s">
        <v>2778</v>
      </c>
      <c r="L833" s="24">
        <v>0.5</v>
      </c>
      <c r="M833" s="23" t="s">
        <v>1182</v>
      </c>
    </row>
    <row r="834" spans="1:13" x14ac:dyDescent="0.2">
      <c r="B834" s="23" t="s">
        <v>2779</v>
      </c>
      <c r="C834" s="23" t="s">
        <v>329</v>
      </c>
      <c r="D834" s="23" t="s">
        <v>422</v>
      </c>
      <c r="E834" s="23" t="s">
        <v>420</v>
      </c>
      <c r="F834" s="33">
        <v>96136</v>
      </c>
      <c r="G834" s="24">
        <v>1</v>
      </c>
      <c r="H834" s="34">
        <v>1</v>
      </c>
      <c r="I834" s="34">
        <v>0</v>
      </c>
      <c r="J834" s="35">
        <v>95</v>
      </c>
      <c r="K834" s="23" t="s">
        <v>2780</v>
      </c>
      <c r="L834" s="24">
        <v>1</v>
      </c>
      <c r="M834" s="23" t="s">
        <v>1182</v>
      </c>
    </row>
    <row r="835" spans="1:13" x14ac:dyDescent="0.2">
      <c r="B835" s="23" t="s">
        <v>2781</v>
      </c>
      <c r="C835" s="23" t="s">
        <v>2759</v>
      </c>
      <c r="D835" s="23" t="s">
        <v>422</v>
      </c>
      <c r="E835" s="23" t="s">
        <v>420</v>
      </c>
      <c r="F835" s="33">
        <v>87322</v>
      </c>
      <c r="G835" s="24">
        <v>1</v>
      </c>
      <c r="H835" s="34">
        <v>1</v>
      </c>
      <c r="I835" s="34">
        <v>0</v>
      </c>
      <c r="J835" s="35">
        <v>364.5</v>
      </c>
      <c r="K835" s="23" t="s">
        <v>2782</v>
      </c>
      <c r="L835" s="24">
        <v>1</v>
      </c>
      <c r="M835" s="23" t="s">
        <v>1182</v>
      </c>
    </row>
    <row r="836" spans="1:13" x14ac:dyDescent="0.2">
      <c r="B836" s="23" t="s">
        <v>2783</v>
      </c>
      <c r="C836" s="23" t="s">
        <v>2759</v>
      </c>
      <c r="D836" s="23" t="s">
        <v>422</v>
      </c>
      <c r="E836" s="23" t="s">
        <v>420</v>
      </c>
      <c r="F836" s="33">
        <v>89958</v>
      </c>
      <c r="G836" s="24">
        <v>1</v>
      </c>
      <c r="H836" s="34">
        <v>1</v>
      </c>
      <c r="I836" s="34">
        <v>0</v>
      </c>
      <c r="J836" s="35">
        <v>132</v>
      </c>
      <c r="K836" s="23" t="s">
        <v>2784</v>
      </c>
      <c r="L836" s="24">
        <v>1</v>
      </c>
      <c r="M836" s="23" t="s">
        <v>1182</v>
      </c>
    </row>
    <row r="837" spans="1:13" x14ac:dyDescent="0.2">
      <c r="B837" s="23" t="s">
        <v>2785</v>
      </c>
      <c r="C837" s="23" t="s">
        <v>2759</v>
      </c>
      <c r="D837" s="23" t="s">
        <v>422</v>
      </c>
      <c r="E837" s="23" t="s">
        <v>420</v>
      </c>
      <c r="F837" s="33">
        <v>85896</v>
      </c>
      <c r="G837" s="24">
        <v>1</v>
      </c>
      <c r="H837" s="34">
        <v>1</v>
      </c>
      <c r="I837" s="34">
        <v>0</v>
      </c>
      <c r="J837" s="35">
        <v>86</v>
      </c>
      <c r="K837" s="23" t="s">
        <v>2786</v>
      </c>
      <c r="L837" s="24">
        <v>1</v>
      </c>
      <c r="M837" s="23" t="s">
        <v>1182</v>
      </c>
    </row>
    <row r="838" spans="1:13" x14ac:dyDescent="0.2">
      <c r="B838" s="23" t="s">
        <v>2787</v>
      </c>
      <c r="C838" s="23" t="s">
        <v>2766</v>
      </c>
      <c r="D838" s="23" t="s">
        <v>422</v>
      </c>
      <c r="E838" s="23" t="s">
        <v>420</v>
      </c>
      <c r="F838" s="33">
        <v>77960</v>
      </c>
      <c r="G838" s="24">
        <v>1</v>
      </c>
      <c r="H838" s="34">
        <v>1</v>
      </c>
      <c r="I838" s="34">
        <v>0</v>
      </c>
      <c r="J838" s="35">
        <v>204</v>
      </c>
      <c r="K838" s="23" t="s">
        <v>2788</v>
      </c>
      <c r="L838" s="24">
        <v>1</v>
      </c>
      <c r="M838" s="23" t="s">
        <v>1182</v>
      </c>
    </row>
    <row r="839" spans="1:13" x14ac:dyDescent="0.2">
      <c r="B839" s="23" t="s">
        <v>2789</v>
      </c>
      <c r="C839" s="23" t="s">
        <v>2766</v>
      </c>
      <c r="D839" s="23" t="s">
        <v>422</v>
      </c>
      <c r="E839" s="23" t="s">
        <v>420</v>
      </c>
      <c r="F839" s="33">
        <v>80000</v>
      </c>
      <c r="G839" s="24">
        <v>1</v>
      </c>
      <c r="H839" s="34">
        <v>1</v>
      </c>
      <c r="I839" s="34">
        <v>0</v>
      </c>
      <c r="J839" s="35">
        <v>162</v>
      </c>
      <c r="K839" s="23" t="s">
        <v>2790</v>
      </c>
      <c r="L839" s="24">
        <v>1</v>
      </c>
      <c r="M839" s="23" t="s">
        <v>1182</v>
      </c>
    </row>
    <row r="840" spans="1:13" x14ac:dyDescent="0.2">
      <c r="B840" s="23" t="s">
        <v>2791</v>
      </c>
      <c r="C840" s="23" t="s">
        <v>2792</v>
      </c>
      <c r="D840" s="23" t="s">
        <v>422</v>
      </c>
      <c r="E840" s="23" t="s">
        <v>420</v>
      </c>
      <c r="F840" s="33">
        <v>80000</v>
      </c>
      <c r="G840" s="24">
        <v>1</v>
      </c>
      <c r="H840" s="34">
        <v>1</v>
      </c>
      <c r="I840" s="34">
        <v>0</v>
      </c>
      <c r="J840" s="35">
        <v>21</v>
      </c>
      <c r="K840" s="23" t="s">
        <v>2793</v>
      </c>
      <c r="L840" s="24">
        <v>1</v>
      </c>
      <c r="M840" s="23" t="s">
        <v>1182</v>
      </c>
    </row>
    <row r="841" spans="1:13" x14ac:dyDescent="0.2">
      <c r="B841" s="23" t="s">
        <v>504</v>
      </c>
      <c r="G841" s="24">
        <v>15.694000000000001</v>
      </c>
      <c r="H841" s="34">
        <v>15.694000000000001</v>
      </c>
      <c r="J841" s="35">
        <v>2950</v>
      </c>
    </row>
    <row r="843" spans="1:13" x14ac:dyDescent="0.2">
      <c r="A843" s="23" t="s">
        <v>79</v>
      </c>
      <c r="B843" s="23" t="s">
        <v>2794</v>
      </c>
      <c r="C843" s="23" t="s">
        <v>2795</v>
      </c>
      <c r="D843" s="23" t="s">
        <v>422</v>
      </c>
      <c r="E843" s="23" t="s">
        <v>507</v>
      </c>
      <c r="F843" s="33">
        <v>101999</v>
      </c>
      <c r="G843" s="24">
        <v>1</v>
      </c>
      <c r="H843" s="34">
        <v>0</v>
      </c>
      <c r="I843" s="34">
        <v>0</v>
      </c>
      <c r="J843" s="35">
        <v>142</v>
      </c>
      <c r="K843" s="23" t="s">
        <v>2796</v>
      </c>
      <c r="L843" s="24">
        <v>1</v>
      </c>
      <c r="M843" s="23" t="s">
        <v>1198</v>
      </c>
    </row>
    <row r="844" spans="1:13" x14ac:dyDescent="0.2">
      <c r="B844" s="23" t="s">
        <v>521</v>
      </c>
      <c r="G844" s="24">
        <v>1</v>
      </c>
      <c r="H844" s="34">
        <v>0</v>
      </c>
      <c r="J844" s="35">
        <v>142</v>
      </c>
    </row>
    <row r="846" spans="1:13" x14ac:dyDescent="0.2">
      <c r="A846" s="23" t="s">
        <v>82</v>
      </c>
      <c r="B846" s="23" t="s">
        <v>2797</v>
      </c>
      <c r="C846" s="23" t="s">
        <v>278</v>
      </c>
      <c r="D846" s="23" t="s">
        <v>422</v>
      </c>
      <c r="E846" s="23" t="s">
        <v>420</v>
      </c>
      <c r="F846" s="33">
        <v>136858</v>
      </c>
      <c r="G846" s="24">
        <v>1</v>
      </c>
      <c r="H846" s="34">
        <v>0.5</v>
      </c>
      <c r="I846" s="34">
        <v>0.25</v>
      </c>
      <c r="J846" s="35">
        <v>0</v>
      </c>
      <c r="K846" s="23" t="s">
        <v>2798</v>
      </c>
      <c r="L846" s="24">
        <v>0.5</v>
      </c>
      <c r="M846" s="23" t="s">
        <v>2799</v>
      </c>
    </row>
    <row r="847" spans="1:13" x14ac:dyDescent="0.2">
      <c r="K847" s="23" t="s">
        <v>2800</v>
      </c>
      <c r="L847" s="24">
        <v>0.25</v>
      </c>
      <c r="M847" s="23" t="s">
        <v>1237</v>
      </c>
    </row>
    <row r="848" spans="1:13" x14ac:dyDescent="0.2">
      <c r="K848" s="23" t="s">
        <v>2800</v>
      </c>
      <c r="L848" s="24">
        <v>0.25</v>
      </c>
      <c r="M848" s="23" t="s">
        <v>1239</v>
      </c>
    </row>
    <row r="849" spans="2:10" x14ac:dyDescent="0.2">
      <c r="B849" s="23" t="s">
        <v>521</v>
      </c>
      <c r="G849" s="24">
        <v>1</v>
      </c>
      <c r="H849" s="34">
        <v>0.5</v>
      </c>
      <c r="J849" s="35">
        <v>0</v>
      </c>
    </row>
  </sheetData>
  <phoneticPr fontId="7" type="noConversion"/>
  <pageMargins left="0.7" right="0.38222222222222224" top="0.75" bottom="0.75" header="0.3" footer="0.3"/>
  <pageSetup paperSize="5" scale="86" orientation="landscape" horizontalDpi="300" verticalDpi="300" r:id="rId1"/>
  <headerFooter>
    <oddHeader>&amp;C&amp;"-,Bold"Tenurable Academic Appointments
Fall 2015</oddHeader>
    <oddFooter>&amp;L&amp;D&amp;R&amp;A Page &amp;P of 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4"/>
  <sheetViews>
    <sheetView showGridLines="0" view="pageLayout" topLeftCell="A115" zoomScale="80" zoomScaleNormal="90" zoomScaleSheetLayoutView="100" zoomScalePageLayoutView="80" workbookViewId="0">
      <selection activeCell="F118" sqref="F118"/>
    </sheetView>
  </sheetViews>
  <sheetFormatPr defaultColWidth="8.85546875" defaultRowHeight="12" x14ac:dyDescent="0.2"/>
  <cols>
    <col min="1" max="1" width="35.85546875" style="23" customWidth="1"/>
    <col min="2" max="2" width="13.85546875" style="23" customWidth="1"/>
    <col min="3" max="3" width="29.42578125" style="23" customWidth="1"/>
    <col min="4" max="5" width="8.85546875" style="23"/>
    <col min="6" max="6" width="12.140625" style="32" bestFit="1" customWidth="1"/>
    <col min="7" max="7" width="8.85546875" style="24"/>
    <col min="8" max="9" width="8.85546875" style="39"/>
    <col min="10" max="10" width="8.85546875" style="24"/>
    <col min="11" max="11" width="9.42578125" style="23" customWidth="1"/>
    <col min="12" max="12" width="8.85546875" style="24"/>
    <col min="13" max="17" width="8.85546875" style="23"/>
    <col min="18" max="18" width="10.85546875" style="23" customWidth="1"/>
    <col min="19" max="16384" width="8.85546875" style="23"/>
  </cols>
  <sheetData>
    <row r="1" spans="1:13" s="22" customFormat="1" x14ac:dyDescent="0.2">
      <c r="B1" s="22" t="s">
        <v>400</v>
      </c>
      <c r="C1" s="22" t="s">
        <v>401</v>
      </c>
      <c r="D1" s="22" t="s">
        <v>402</v>
      </c>
      <c r="E1" s="22" t="s">
        <v>403</v>
      </c>
      <c r="F1" s="40" t="s">
        <v>404</v>
      </c>
      <c r="G1" s="25" t="s">
        <v>405</v>
      </c>
      <c r="H1" s="41" t="s">
        <v>406</v>
      </c>
      <c r="I1" s="41" t="s">
        <v>407</v>
      </c>
      <c r="J1" s="25" t="s">
        <v>408</v>
      </c>
      <c r="K1" s="22" t="s">
        <v>409</v>
      </c>
      <c r="L1" s="25" t="s">
        <v>410</v>
      </c>
      <c r="M1" s="22" t="s">
        <v>411</v>
      </c>
    </row>
    <row r="2" spans="1:13" x14ac:dyDescent="0.2">
      <c r="A2" s="22" t="s">
        <v>0</v>
      </c>
    </row>
    <row r="3" spans="1:13" x14ac:dyDescent="0.2">
      <c r="A3" s="23" t="s">
        <v>27</v>
      </c>
      <c r="B3" s="23" t="s">
        <v>1416</v>
      </c>
      <c r="C3" s="23" t="s">
        <v>1417</v>
      </c>
      <c r="D3" s="23" t="s">
        <v>422</v>
      </c>
      <c r="E3" s="23" t="s">
        <v>420</v>
      </c>
      <c r="F3" s="32">
        <v>59682</v>
      </c>
      <c r="G3" s="24">
        <v>1</v>
      </c>
      <c r="H3" s="39">
        <v>1</v>
      </c>
      <c r="I3" s="39">
        <v>0</v>
      </c>
      <c r="J3" s="24">
        <v>186</v>
      </c>
      <c r="K3" s="23" t="s">
        <v>1418</v>
      </c>
      <c r="L3" s="24">
        <v>1</v>
      </c>
      <c r="M3" s="23" t="s">
        <v>450</v>
      </c>
    </row>
    <row r="4" spans="1:13" x14ac:dyDescent="0.2">
      <c r="B4" s="23" t="s">
        <v>1419</v>
      </c>
      <c r="C4" s="23" t="s">
        <v>1420</v>
      </c>
      <c r="D4" s="23" t="s">
        <v>422</v>
      </c>
      <c r="E4" s="23" t="s">
        <v>420</v>
      </c>
      <c r="F4" s="32">
        <v>71000</v>
      </c>
      <c r="G4" s="24">
        <v>1</v>
      </c>
      <c r="H4" s="39">
        <v>0.8</v>
      </c>
      <c r="I4" s="39">
        <v>0</v>
      </c>
      <c r="J4" s="24">
        <v>117</v>
      </c>
      <c r="K4" s="23" t="s">
        <v>2801</v>
      </c>
      <c r="L4" s="24">
        <v>0.2</v>
      </c>
      <c r="M4" s="23" t="s">
        <v>2802</v>
      </c>
    </row>
    <row r="5" spans="1:13" x14ac:dyDescent="0.2">
      <c r="K5" s="23" t="s">
        <v>1421</v>
      </c>
      <c r="L5" s="24">
        <v>0.8</v>
      </c>
      <c r="M5" s="23" t="s">
        <v>450</v>
      </c>
    </row>
    <row r="6" spans="1:13" x14ac:dyDescent="0.2">
      <c r="B6" s="23" t="s">
        <v>1422</v>
      </c>
      <c r="C6" s="23" t="s">
        <v>1423</v>
      </c>
      <c r="D6" s="23" t="s">
        <v>422</v>
      </c>
      <c r="E6" s="23" t="s">
        <v>420</v>
      </c>
      <c r="F6" s="32">
        <v>77374</v>
      </c>
      <c r="G6" s="24">
        <v>1</v>
      </c>
      <c r="H6" s="39">
        <v>1</v>
      </c>
      <c r="I6" s="39">
        <v>0</v>
      </c>
      <c r="J6" s="24">
        <v>99</v>
      </c>
      <c r="K6" s="23" t="s">
        <v>1424</v>
      </c>
      <c r="L6" s="24">
        <v>1</v>
      </c>
      <c r="M6" s="23" t="s">
        <v>450</v>
      </c>
    </row>
    <row r="7" spans="1:13" x14ac:dyDescent="0.2">
      <c r="B7" s="23" t="s">
        <v>1425</v>
      </c>
      <c r="C7" s="23" t="s">
        <v>1426</v>
      </c>
      <c r="D7" s="23" t="s">
        <v>422</v>
      </c>
      <c r="E7" s="23" t="s">
        <v>420</v>
      </c>
      <c r="F7" s="32">
        <v>102323</v>
      </c>
      <c r="G7" s="24">
        <v>1</v>
      </c>
      <c r="H7" s="39">
        <v>1</v>
      </c>
      <c r="I7" s="39">
        <v>0</v>
      </c>
      <c r="J7" s="24">
        <v>362</v>
      </c>
      <c r="K7" s="23" t="s">
        <v>1427</v>
      </c>
      <c r="L7" s="24">
        <v>1</v>
      </c>
      <c r="M7" s="23" t="s">
        <v>450</v>
      </c>
    </row>
    <row r="8" spans="1:13" x14ac:dyDescent="0.2">
      <c r="B8" s="23" t="s">
        <v>1428</v>
      </c>
      <c r="C8" s="23" t="s">
        <v>1417</v>
      </c>
      <c r="D8" s="23" t="s">
        <v>422</v>
      </c>
      <c r="E8" s="23" t="s">
        <v>420</v>
      </c>
      <c r="F8" s="32">
        <v>67801</v>
      </c>
      <c r="G8" s="24">
        <v>1</v>
      </c>
      <c r="H8" s="39">
        <v>1</v>
      </c>
      <c r="I8" s="39">
        <v>0</v>
      </c>
      <c r="J8" s="24">
        <v>128</v>
      </c>
      <c r="K8" s="23" t="s">
        <v>1429</v>
      </c>
      <c r="L8" s="24">
        <v>1</v>
      </c>
      <c r="M8" s="23" t="s">
        <v>450</v>
      </c>
    </row>
    <row r="9" spans="1:13" x14ac:dyDescent="0.2">
      <c r="B9" s="23" t="s">
        <v>1430</v>
      </c>
      <c r="C9" s="23" t="s">
        <v>1431</v>
      </c>
      <c r="D9" s="23" t="s">
        <v>422</v>
      </c>
      <c r="E9" s="23" t="s">
        <v>420</v>
      </c>
      <c r="F9" s="32">
        <v>74096</v>
      </c>
      <c r="G9" s="24">
        <v>1</v>
      </c>
      <c r="H9" s="39">
        <v>1</v>
      </c>
      <c r="I9" s="39">
        <v>0</v>
      </c>
      <c r="J9" s="24">
        <v>107</v>
      </c>
      <c r="K9" s="23" t="s">
        <v>1433</v>
      </c>
      <c r="L9" s="24">
        <v>0</v>
      </c>
      <c r="M9" s="23" t="s">
        <v>450</v>
      </c>
    </row>
    <row r="10" spans="1:13" x14ac:dyDescent="0.2">
      <c r="K10" s="23" t="s">
        <v>1432</v>
      </c>
      <c r="L10" s="24">
        <v>1</v>
      </c>
      <c r="M10" s="23" t="s">
        <v>450</v>
      </c>
    </row>
    <row r="11" spans="1:13" x14ac:dyDescent="0.2">
      <c r="B11" s="23" t="s">
        <v>1434</v>
      </c>
      <c r="C11" s="23" t="s">
        <v>1417</v>
      </c>
      <c r="D11" s="23" t="s">
        <v>422</v>
      </c>
      <c r="E11" s="23" t="s">
        <v>420</v>
      </c>
      <c r="F11" s="32">
        <v>63645</v>
      </c>
      <c r="G11" s="24">
        <v>1</v>
      </c>
      <c r="H11" s="39">
        <v>1</v>
      </c>
      <c r="I11" s="39">
        <v>0</v>
      </c>
      <c r="J11" s="24">
        <v>87</v>
      </c>
      <c r="K11" s="23" t="s">
        <v>1435</v>
      </c>
      <c r="L11" s="24">
        <v>1</v>
      </c>
      <c r="M11" s="23" t="s">
        <v>450</v>
      </c>
    </row>
    <row r="12" spans="1:13" x14ac:dyDescent="0.2">
      <c r="B12" s="23" t="s">
        <v>571</v>
      </c>
      <c r="G12" s="24">
        <v>7</v>
      </c>
      <c r="H12" s="39">
        <v>6.8</v>
      </c>
      <c r="J12" s="24">
        <v>1086</v>
      </c>
    </row>
    <row r="14" spans="1:13" x14ac:dyDescent="0.2">
      <c r="A14" s="23" t="s">
        <v>28</v>
      </c>
      <c r="B14" s="23" t="s">
        <v>1436</v>
      </c>
      <c r="C14" s="23" t="s">
        <v>282</v>
      </c>
      <c r="D14" s="23" t="s">
        <v>422</v>
      </c>
      <c r="E14" s="23" t="s">
        <v>420</v>
      </c>
      <c r="F14" s="32">
        <v>76960</v>
      </c>
      <c r="G14" s="24">
        <v>0.75</v>
      </c>
      <c r="H14" s="39">
        <v>1</v>
      </c>
      <c r="I14" s="39">
        <v>0</v>
      </c>
      <c r="J14" s="24">
        <v>0</v>
      </c>
      <c r="K14" s="23" t="s">
        <v>1437</v>
      </c>
      <c r="L14" s="24">
        <v>0.75</v>
      </c>
      <c r="M14" s="23" t="s">
        <v>461</v>
      </c>
    </row>
    <row r="15" spans="1:13" x14ac:dyDescent="0.2">
      <c r="B15" s="23" t="s">
        <v>1438</v>
      </c>
      <c r="C15" s="23" t="s">
        <v>282</v>
      </c>
      <c r="D15" s="23" t="s">
        <v>422</v>
      </c>
      <c r="E15" s="23" t="s">
        <v>420</v>
      </c>
      <c r="F15" s="32">
        <v>75876</v>
      </c>
      <c r="G15" s="24">
        <v>1</v>
      </c>
      <c r="H15" s="39">
        <v>1</v>
      </c>
      <c r="I15" s="39">
        <v>0</v>
      </c>
      <c r="J15" s="24">
        <v>80</v>
      </c>
      <c r="K15" s="23" t="s">
        <v>1439</v>
      </c>
      <c r="L15" s="24">
        <v>1</v>
      </c>
      <c r="M15" s="23" t="s">
        <v>461</v>
      </c>
    </row>
    <row r="16" spans="1:13" x14ac:dyDescent="0.2">
      <c r="B16" s="23" t="s">
        <v>1440</v>
      </c>
      <c r="C16" s="23" t="s">
        <v>1441</v>
      </c>
      <c r="D16" s="23" t="s">
        <v>422</v>
      </c>
      <c r="E16" s="23" t="s">
        <v>420</v>
      </c>
      <c r="F16" s="32">
        <v>59000</v>
      </c>
      <c r="G16" s="24">
        <v>1</v>
      </c>
      <c r="H16" s="39">
        <v>1</v>
      </c>
      <c r="I16" s="39">
        <v>0</v>
      </c>
      <c r="J16" s="24">
        <v>169</v>
      </c>
      <c r="K16" s="23" t="s">
        <v>1442</v>
      </c>
      <c r="L16" s="24">
        <v>1</v>
      </c>
      <c r="M16" s="23" t="s">
        <v>461</v>
      </c>
    </row>
    <row r="17" spans="1:13" x14ac:dyDescent="0.2">
      <c r="B17" s="23" t="s">
        <v>1443</v>
      </c>
      <c r="C17" s="23" t="s">
        <v>1444</v>
      </c>
      <c r="D17" s="23" t="s">
        <v>422</v>
      </c>
      <c r="E17" s="23" t="s">
        <v>420</v>
      </c>
      <c r="F17" s="32">
        <v>65690</v>
      </c>
      <c r="G17" s="24">
        <v>1</v>
      </c>
      <c r="H17" s="39">
        <v>1</v>
      </c>
      <c r="I17" s="39">
        <v>0</v>
      </c>
      <c r="J17" s="24">
        <v>54</v>
      </c>
      <c r="K17" s="23" t="s">
        <v>1433</v>
      </c>
      <c r="L17" s="24">
        <v>0</v>
      </c>
      <c r="M17" s="23" t="s">
        <v>461</v>
      </c>
    </row>
    <row r="18" spans="1:13" x14ac:dyDescent="0.2">
      <c r="K18" s="23" t="s">
        <v>1445</v>
      </c>
      <c r="L18" s="24">
        <v>1</v>
      </c>
      <c r="M18" s="23" t="s">
        <v>461</v>
      </c>
    </row>
    <row r="19" spans="1:13" x14ac:dyDescent="0.2">
      <c r="B19" s="23" t="s">
        <v>1446</v>
      </c>
      <c r="C19" s="23" t="s">
        <v>1447</v>
      </c>
      <c r="D19" s="23" t="s">
        <v>422</v>
      </c>
      <c r="E19" s="23" t="s">
        <v>420</v>
      </c>
      <c r="F19" s="32">
        <v>61145</v>
      </c>
      <c r="G19" s="24">
        <v>1</v>
      </c>
      <c r="H19" s="39">
        <v>1</v>
      </c>
      <c r="I19" s="39">
        <v>0</v>
      </c>
      <c r="J19" s="24">
        <v>135</v>
      </c>
      <c r="K19" s="23" t="s">
        <v>1448</v>
      </c>
      <c r="L19" s="24">
        <v>1</v>
      </c>
      <c r="M19" s="23" t="s">
        <v>461</v>
      </c>
    </row>
    <row r="20" spans="1:13" x14ac:dyDescent="0.2">
      <c r="B20" s="23" t="s">
        <v>476</v>
      </c>
      <c r="G20" s="24">
        <v>4.75</v>
      </c>
      <c r="H20" s="39">
        <v>4.75</v>
      </c>
      <c r="J20" s="24">
        <v>438</v>
      </c>
    </row>
    <row r="22" spans="1:13" x14ac:dyDescent="0.2">
      <c r="A22" s="23" t="s">
        <v>29</v>
      </c>
      <c r="B22" s="23" t="s">
        <v>1449</v>
      </c>
      <c r="C22" s="23" t="s">
        <v>1450</v>
      </c>
      <c r="D22" s="23" t="s">
        <v>422</v>
      </c>
      <c r="E22" s="23" t="s">
        <v>420</v>
      </c>
      <c r="F22" s="32">
        <v>72953</v>
      </c>
      <c r="G22" s="24">
        <v>1</v>
      </c>
      <c r="H22" s="39">
        <v>0</v>
      </c>
      <c r="I22" s="39">
        <v>0</v>
      </c>
      <c r="J22" s="24">
        <v>0</v>
      </c>
      <c r="K22" s="23" t="s">
        <v>1451</v>
      </c>
      <c r="L22" s="24">
        <v>0.25</v>
      </c>
      <c r="M22" s="23" t="s">
        <v>2803</v>
      </c>
    </row>
    <row r="23" spans="1:13" x14ac:dyDescent="0.2">
      <c r="K23" s="23" t="s">
        <v>1451</v>
      </c>
      <c r="L23" s="24">
        <v>0.75</v>
      </c>
      <c r="M23" s="23" t="s">
        <v>467</v>
      </c>
    </row>
    <row r="24" spans="1:13" x14ac:dyDescent="0.2">
      <c r="B24" s="23" t="s">
        <v>1453</v>
      </c>
      <c r="C24" s="23" t="s">
        <v>1454</v>
      </c>
      <c r="D24" s="23" t="s">
        <v>422</v>
      </c>
      <c r="E24" s="23" t="s">
        <v>420</v>
      </c>
      <c r="F24" s="32">
        <v>63591</v>
      </c>
      <c r="G24" s="24">
        <v>1</v>
      </c>
      <c r="H24" s="39">
        <v>1</v>
      </c>
      <c r="I24" s="39">
        <v>0</v>
      </c>
      <c r="J24" s="24">
        <v>180</v>
      </c>
      <c r="K24" s="23" t="s">
        <v>1455</v>
      </c>
      <c r="L24" s="24">
        <v>1</v>
      </c>
      <c r="M24" s="23" t="s">
        <v>471</v>
      </c>
    </row>
    <row r="25" spans="1:13" x14ac:dyDescent="0.2">
      <c r="B25" s="23" t="s">
        <v>1456</v>
      </c>
      <c r="C25" s="23" t="s">
        <v>1454</v>
      </c>
      <c r="D25" s="23" t="s">
        <v>422</v>
      </c>
      <c r="E25" s="23" t="s">
        <v>420</v>
      </c>
      <c r="F25" s="32">
        <v>59691</v>
      </c>
      <c r="G25" s="24">
        <v>1</v>
      </c>
      <c r="H25" s="39">
        <v>1</v>
      </c>
      <c r="I25" s="39">
        <v>0</v>
      </c>
      <c r="J25" s="24">
        <v>167</v>
      </c>
      <c r="K25" s="23" t="s">
        <v>1457</v>
      </c>
      <c r="L25" s="24">
        <v>1</v>
      </c>
      <c r="M25" s="23" t="s">
        <v>471</v>
      </c>
    </row>
    <row r="26" spans="1:13" x14ac:dyDescent="0.2">
      <c r="B26" s="23" t="s">
        <v>1458</v>
      </c>
      <c r="C26" s="23" t="s">
        <v>1459</v>
      </c>
      <c r="D26" s="23" t="s">
        <v>422</v>
      </c>
      <c r="E26" s="23" t="s">
        <v>420</v>
      </c>
      <c r="F26" s="32">
        <v>80998</v>
      </c>
      <c r="G26" s="24">
        <v>1</v>
      </c>
      <c r="H26" s="39">
        <v>1</v>
      </c>
      <c r="I26" s="39">
        <v>0</v>
      </c>
      <c r="J26" s="24">
        <v>199</v>
      </c>
      <c r="K26" s="23" t="s">
        <v>1460</v>
      </c>
      <c r="L26" s="24">
        <v>1</v>
      </c>
      <c r="M26" s="23" t="s">
        <v>471</v>
      </c>
    </row>
    <row r="27" spans="1:13" x14ac:dyDescent="0.2">
      <c r="B27" s="23" t="s">
        <v>1461</v>
      </c>
      <c r="C27" s="23" t="s">
        <v>1454</v>
      </c>
      <c r="D27" s="23" t="s">
        <v>422</v>
      </c>
      <c r="E27" s="23" t="s">
        <v>420</v>
      </c>
      <c r="F27" s="32">
        <v>59609</v>
      </c>
      <c r="G27" s="24">
        <v>1</v>
      </c>
      <c r="H27" s="39">
        <v>1</v>
      </c>
      <c r="I27" s="39">
        <v>0</v>
      </c>
      <c r="J27" s="24">
        <v>150</v>
      </c>
      <c r="K27" s="23" t="s">
        <v>1462</v>
      </c>
      <c r="L27" s="24">
        <v>1</v>
      </c>
      <c r="M27" s="23" t="s">
        <v>471</v>
      </c>
    </row>
    <row r="28" spans="1:13" x14ac:dyDescent="0.2">
      <c r="B28" s="23" t="s">
        <v>1463</v>
      </c>
      <c r="C28" s="23" t="s">
        <v>1459</v>
      </c>
      <c r="D28" s="23" t="s">
        <v>422</v>
      </c>
      <c r="E28" s="23" t="s">
        <v>420</v>
      </c>
      <c r="F28" s="32">
        <v>71826</v>
      </c>
      <c r="G28" s="24">
        <v>1</v>
      </c>
      <c r="H28" s="39">
        <v>1</v>
      </c>
      <c r="I28" s="39">
        <v>0</v>
      </c>
      <c r="J28" s="24">
        <v>186</v>
      </c>
      <c r="K28" s="23" t="s">
        <v>1464</v>
      </c>
      <c r="L28" s="24">
        <v>1</v>
      </c>
      <c r="M28" s="23" t="s">
        <v>471</v>
      </c>
    </row>
    <row r="29" spans="1:13" x14ac:dyDescent="0.2">
      <c r="B29" s="23" t="s">
        <v>1465</v>
      </c>
      <c r="C29" s="23" t="s">
        <v>1459</v>
      </c>
      <c r="D29" s="23" t="s">
        <v>422</v>
      </c>
      <c r="E29" s="23" t="s">
        <v>420</v>
      </c>
      <c r="F29" s="32">
        <v>72730</v>
      </c>
      <c r="G29" s="24">
        <v>1</v>
      </c>
      <c r="H29" s="39">
        <v>1</v>
      </c>
      <c r="I29" s="39">
        <v>0</v>
      </c>
      <c r="J29" s="24">
        <v>104</v>
      </c>
      <c r="K29" s="23" t="s">
        <v>1433</v>
      </c>
      <c r="L29" s="24">
        <v>0</v>
      </c>
      <c r="M29" s="23" t="s">
        <v>471</v>
      </c>
    </row>
    <row r="30" spans="1:13" x14ac:dyDescent="0.2">
      <c r="K30" s="23" t="s">
        <v>1466</v>
      </c>
      <c r="L30" s="24">
        <v>1</v>
      </c>
      <c r="M30" s="23" t="s">
        <v>471</v>
      </c>
    </row>
    <row r="31" spans="1:13" x14ac:dyDescent="0.2">
      <c r="B31" s="23" t="s">
        <v>1467</v>
      </c>
      <c r="C31" s="23" t="s">
        <v>1459</v>
      </c>
      <c r="D31" s="23" t="s">
        <v>422</v>
      </c>
      <c r="E31" s="23" t="s">
        <v>420</v>
      </c>
      <c r="F31" s="32">
        <v>75890</v>
      </c>
      <c r="G31" s="24">
        <v>1</v>
      </c>
      <c r="H31" s="39">
        <v>0.8</v>
      </c>
      <c r="I31" s="39">
        <v>0</v>
      </c>
      <c r="J31" s="24">
        <v>141</v>
      </c>
      <c r="K31" s="23" t="s">
        <v>1468</v>
      </c>
      <c r="L31" s="24">
        <v>0.8</v>
      </c>
      <c r="M31" s="23" t="s">
        <v>471</v>
      </c>
    </row>
    <row r="32" spans="1:13" x14ac:dyDescent="0.2">
      <c r="K32" s="23" t="s">
        <v>1468</v>
      </c>
      <c r="L32" s="24">
        <v>0.2</v>
      </c>
      <c r="M32" s="23" t="s">
        <v>2804</v>
      </c>
    </row>
    <row r="33" spans="2:13" x14ac:dyDescent="0.2">
      <c r="B33" s="23" t="s">
        <v>1469</v>
      </c>
      <c r="C33" s="23" t="s">
        <v>1459</v>
      </c>
      <c r="D33" s="23" t="s">
        <v>422</v>
      </c>
      <c r="E33" s="23" t="s">
        <v>420</v>
      </c>
      <c r="F33" s="32">
        <v>78000</v>
      </c>
      <c r="G33" s="24">
        <v>0.5</v>
      </c>
      <c r="H33" s="39">
        <v>1</v>
      </c>
      <c r="I33" s="39">
        <v>0</v>
      </c>
      <c r="J33" s="24">
        <v>70.5</v>
      </c>
      <c r="K33" s="23" t="s">
        <v>1470</v>
      </c>
      <c r="L33" s="24">
        <v>0.5</v>
      </c>
      <c r="M33" s="23" t="s">
        <v>471</v>
      </c>
    </row>
    <row r="34" spans="2:13" x14ac:dyDescent="0.2">
      <c r="B34" s="23" t="s">
        <v>1471</v>
      </c>
      <c r="C34" s="23" t="s">
        <v>2805</v>
      </c>
      <c r="D34" s="23" t="s">
        <v>422</v>
      </c>
      <c r="E34" s="23" t="s">
        <v>420</v>
      </c>
      <c r="F34" s="32">
        <v>57000</v>
      </c>
      <c r="G34" s="24">
        <v>1</v>
      </c>
      <c r="H34" s="39">
        <v>1</v>
      </c>
      <c r="I34" s="39">
        <v>0</v>
      </c>
      <c r="J34" s="24">
        <v>156</v>
      </c>
      <c r="K34" s="23" t="s">
        <v>1473</v>
      </c>
      <c r="L34" s="24">
        <v>1</v>
      </c>
      <c r="M34" s="23" t="s">
        <v>471</v>
      </c>
    </row>
    <row r="35" spans="2:13" x14ac:dyDescent="0.2">
      <c r="B35" s="23" t="s">
        <v>1474</v>
      </c>
      <c r="C35" s="23" t="s">
        <v>1454</v>
      </c>
      <c r="D35" s="23" t="s">
        <v>422</v>
      </c>
      <c r="E35" s="23" t="s">
        <v>420</v>
      </c>
      <c r="F35" s="32">
        <v>61831</v>
      </c>
      <c r="G35" s="24">
        <v>1.0289999999999999</v>
      </c>
      <c r="H35" s="39">
        <v>0.97181729834791097</v>
      </c>
      <c r="I35" s="39">
        <v>0</v>
      </c>
      <c r="J35" s="24">
        <v>181</v>
      </c>
      <c r="K35" s="23" t="s">
        <v>1477</v>
      </c>
      <c r="L35" s="24">
        <v>1</v>
      </c>
      <c r="M35" s="23" t="s">
        <v>471</v>
      </c>
    </row>
    <row r="36" spans="2:13" x14ac:dyDescent="0.2">
      <c r="K36" s="23" t="s">
        <v>1475</v>
      </c>
      <c r="L36" s="24">
        <v>2.9000000000000001E-2</v>
      </c>
      <c r="M36" s="23" t="s">
        <v>2806</v>
      </c>
    </row>
    <row r="37" spans="2:13" x14ac:dyDescent="0.2">
      <c r="B37" s="23" t="s">
        <v>1478</v>
      </c>
      <c r="C37" s="23" t="s">
        <v>1459</v>
      </c>
      <c r="D37" s="23" t="s">
        <v>422</v>
      </c>
      <c r="E37" s="23" t="s">
        <v>420</v>
      </c>
      <c r="F37" s="32">
        <v>82674</v>
      </c>
      <c r="G37" s="24">
        <v>1</v>
      </c>
      <c r="H37" s="39">
        <v>0.8</v>
      </c>
      <c r="I37" s="39">
        <v>0</v>
      </c>
      <c r="J37" s="24">
        <v>86</v>
      </c>
      <c r="K37" s="23" t="s">
        <v>1480</v>
      </c>
      <c r="L37" s="24">
        <v>0.2</v>
      </c>
      <c r="M37" s="23" t="s">
        <v>2804</v>
      </c>
    </row>
    <row r="38" spans="2:13" x14ac:dyDescent="0.2">
      <c r="K38" s="23" t="s">
        <v>1479</v>
      </c>
      <c r="L38" s="24">
        <v>0.8</v>
      </c>
      <c r="M38" s="23" t="s">
        <v>471</v>
      </c>
    </row>
    <row r="39" spans="2:13" x14ac:dyDescent="0.2">
      <c r="B39" s="23" t="s">
        <v>1482</v>
      </c>
      <c r="C39" s="23" t="s">
        <v>1454</v>
      </c>
      <c r="D39" s="23" t="s">
        <v>422</v>
      </c>
      <c r="E39" s="23" t="s">
        <v>420</v>
      </c>
      <c r="F39" s="32">
        <v>62955</v>
      </c>
      <c r="G39" s="24">
        <v>1</v>
      </c>
      <c r="H39" s="39">
        <v>1</v>
      </c>
      <c r="I39" s="39">
        <v>0</v>
      </c>
      <c r="J39" s="24">
        <v>213</v>
      </c>
      <c r="K39" s="23" t="s">
        <v>1483</v>
      </c>
      <c r="L39" s="24">
        <v>1</v>
      </c>
      <c r="M39" s="23" t="s">
        <v>471</v>
      </c>
    </row>
    <row r="40" spans="2:13" x14ac:dyDescent="0.2">
      <c r="B40" s="23" t="s">
        <v>1484</v>
      </c>
      <c r="C40" s="23" t="s">
        <v>1454</v>
      </c>
      <c r="D40" s="23" t="s">
        <v>422</v>
      </c>
      <c r="E40" s="23" t="s">
        <v>420</v>
      </c>
      <c r="F40" s="32">
        <v>65455</v>
      </c>
      <c r="G40" s="24">
        <v>1</v>
      </c>
      <c r="H40" s="39">
        <v>0.8</v>
      </c>
      <c r="I40" s="39">
        <v>0</v>
      </c>
      <c r="J40" s="24">
        <v>69</v>
      </c>
      <c r="K40" s="23" t="s">
        <v>1486</v>
      </c>
      <c r="L40" s="24">
        <v>0.8</v>
      </c>
      <c r="M40" s="23" t="s">
        <v>471</v>
      </c>
    </row>
    <row r="41" spans="2:13" x14ac:dyDescent="0.2">
      <c r="K41" s="23" t="s">
        <v>1486</v>
      </c>
      <c r="L41" s="24">
        <v>0.2</v>
      </c>
      <c r="M41" s="23" t="s">
        <v>2804</v>
      </c>
    </row>
    <row r="42" spans="2:13" x14ac:dyDescent="0.2">
      <c r="B42" s="23" t="s">
        <v>1487</v>
      </c>
      <c r="C42" s="23" t="s">
        <v>1488</v>
      </c>
      <c r="D42" s="23" t="s">
        <v>422</v>
      </c>
      <c r="E42" s="23" t="s">
        <v>420</v>
      </c>
      <c r="F42" s="32">
        <v>60100</v>
      </c>
      <c r="G42" s="24">
        <v>1</v>
      </c>
      <c r="H42" s="39">
        <v>0.8</v>
      </c>
      <c r="I42" s="39">
        <v>0</v>
      </c>
      <c r="J42" s="24">
        <v>131</v>
      </c>
      <c r="K42" s="23" t="s">
        <v>1489</v>
      </c>
      <c r="L42" s="24">
        <v>0.8</v>
      </c>
      <c r="M42" s="23" t="s">
        <v>471</v>
      </c>
    </row>
    <row r="43" spans="2:13" x14ac:dyDescent="0.2">
      <c r="K43" s="23" t="s">
        <v>1489</v>
      </c>
      <c r="L43" s="24">
        <v>0.2</v>
      </c>
      <c r="M43" s="23" t="s">
        <v>2804</v>
      </c>
    </row>
    <row r="44" spans="2:13" x14ac:dyDescent="0.2">
      <c r="B44" s="23" t="s">
        <v>1490</v>
      </c>
      <c r="C44" s="23" t="s">
        <v>1488</v>
      </c>
      <c r="D44" s="23" t="s">
        <v>422</v>
      </c>
      <c r="E44" s="23" t="s">
        <v>420</v>
      </c>
      <c r="F44" s="32">
        <v>55918</v>
      </c>
      <c r="G44" s="24">
        <v>1</v>
      </c>
      <c r="H44" s="39">
        <v>0.8</v>
      </c>
      <c r="I44" s="39">
        <v>0</v>
      </c>
      <c r="J44" s="24">
        <v>126</v>
      </c>
      <c r="K44" s="23" t="s">
        <v>1491</v>
      </c>
      <c r="L44" s="24">
        <v>0.2</v>
      </c>
      <c r="M44" s="23" t="s">
        <v>2804</v>
      </c>
    </row>
    <row r="45" spans="2:13" x14ac:dyDescent="0.2">
      <c r="K45" s="23" t="s">
        <v>1491</v>
      </c>
      <c r="L45" s="24">
        <v>0.8</v>
      </c>
      <c r="M45" s="23" t="s">
        <v>471</v>
      </c>
    </row>
    <row r="46" spans="2:13" x14ac:dyDescent="0.2">
      <c r="B46" s="23" t="s">
        <v>1492</v>
      </c>
      <c r="C46" s="23" t="s">
        <v>1488</v>
      </c>
      <c r="D46" s="23" t="s">
        <v>422</v>
      </c>
      <c r="E46" s="23" t="s">
        <v>420</v>
      </c>
      <c r="F46" s="32">
        <v>56488</v>
      </c>
      <c r="G46" s="24">
        <v>1</v>
      </c>
      <c r="H46" s="39">
        <v>1</v>
      </c>
      <c r="I46" s="39">
        <v>0</v>
      </c>
      <c r="J46" s="24">
        <v>232</v>
      </c>
      <c r="K46" s="23" t="s">
        <v>1493</v>
      </c>
      <c r="L46" s="24">
        <v>1</v>
      </c>
      <c r="M46" s="23" t="s">
        <v>471</v>
      </c>
    </row>
    <row r="47" spans="2:13" x14ac:dyDescent="0.2">
      <c r="B47" s="23" t="s">
        <v>1494</v>
      </c>
      <c r="C47" s="23" t="s">
        <v>1454</v>
      </c>
      <c r="D47" s="23" t="s">
        <v>422</v>
      </c>
      <c r="E47" s="23" t="s">
        <v>420</v>
      </c>
      <c r="F47" s="32">
        <v>64668</v>
      </c>
      <c r="G47" s="24">
        <v>1</v>
      </c>
      <c r="H47" s="39">
        <v>0.8</v>
      </c>
      <c r="I47" s="39">
        <v>0</v>
      </c>
      <c r="J47" s="24">
        <v>83</v>
      </c>
      <c r="K47" s="23" t="s">
        <v>1433</v>
      </c>
      <c r="L47" s="24">
        <v>0</v>
      </c>
      <c r="M47" s="23" t="s">
        <v>471</v>
      </c>
    </row>
    <row r="48" spans="2:13" x14ac:dyDescent="0.2">
      <c r="K48" s="23" t="s">
        <v>1495</v>
      </c>
      <c r="L48" s="24">
        <v>0.2</v>
      </c>
      <c r="M48" s="23" t="s">
        <v>2804</v>
      </c>
    </row>
    <row r="49" spans="1:13" x14ac:dyDescent="0.2">
      <c r="K49" s="23" t="s">
        <v>1496</v>
      </c>
      <c r="L49" s="24">
        <v>0.8</v>
      </c>
      <c r="M49" s="23" t="s">
        <v>471</v>
      </c>
    </row>
    <row r="50" spans="1:13" x14ac:dyDescent="0.2">
      <c r="B50" s="23" t="s">
        <v>1497</v>
      </c>
      <c r="C50" s="23" t="s">
        <v>1488</v>
      </c>
      <c r="D50" s="23" t="s">
        <v>422</v>
      </c>
      <c r="E50" s="23" t="s">
        <v>420</v>
      </c>
      <c r="F50" s="32">
        <v>57000</v>
      </c>
      <c r="G50" s="24">
        <v>1</v>
      </c>
      <c r="H50" s="39">
        <v>0.30180000000000001</v>
      </c>
      <c r="I50" s="39">
        <v>0</v>
      </c>
      <c r="J50" s="24">
        <v>72</v>
      </c>
      <c r="K50" s="23" t="s">
        <v>1498</v>
      </c>
      <c r="L50" s="24">
        <v>0.30180000000000001</v>
      </c>
      <c r="M50" s="23" t="s">
        <v>471</v>
      </c>
    </row>
    <row r="51" spans="1:13" x14ac:dyDescent="0.2">
      <c r="K51" s="23" t="s">
        <v>1498</v>
      </c>
      <c r="L51" s="24">
        <v>0.69820000000000004</v>
      </c>
      <c r="M51" s="23" t="s">
        <v>1499</v>
      </c>
    </row>
    <row r="52" spans="1:13" x14ac:dyDescent="0.2">
      <c r="B52" s="23" t="s">
        <v>1261</v>
      </c>
      <c r="G52" s="24">
        <v>18.529</v>
      </c>
      <c r="H52" s="39">
        <v>15.601800000000001</v>
      </c>
      <c r="J52" s="24">
        <v>2546.5</v>
      </c>
    </row>
    <row r="54" spans="1:13" x14ac:dyDescent="0.2">
      <c r="A54" s="23" t="s">
        <v>30</v>
      </c>
      <c r="B54" s="23" t="s">
        <v>1500</v>
      </c>
      <c r="C54" s="23" t="s">
        <v>1501</v>
      </c>
      <c r="D54" s="23" t="s">
        <v>422</v>
      </c>
      <c r="E54" s="23" t="s">
        <v>420</v>
      </c>
      <c r="F54" s="32">
        <v>61069</v>
      </c>
      <c r="G54" s="24">
        <v>1</v>
      </c>
      <c r="H54" s="39">
        <v>1</v>
      </c>
      <c r="I54" s="39">
        <v>0</v>
      </c>
      <c r="J54" s="24">
        <v>78</v>
      </c>
      <c r="K54" s="23" t="s">
        <v>1502</v>
      </c>
      <c r="L54" s="24">
        <v>1</v>
      </c>
      <c r="M54" s="23" t="s">
        <v>1503</v>
      </c>
    </row>
    <row r="55" spans="1:13" x14ac:dyDescent="0.2">
      <c r="B55" s="23" t="s">
        <v>1504</v>
      </c>
      <c r="C55" s="23" t="s">
        <v>1505</v>
      </c>
      <c r="D55" s="23" t="s">
        <v>422</v>
      </c>
      <c r="E55" s="23" t="s">
        <v>420</v>
      </c>
      <c r="F55" s="32">
        <v>76857</v>
      </c>
      <c r="G55" s="24">
        <v>1</v>
      </c>
      <c r="H55" s="39">
        <v>1</v>
      </c>
      <c r="I55" s="39">
        <v>0</v>
      </c>
      <c r="J55" s="24">
        <v>68</v>
      </c>
      <c r="K55" s="23" t="s">
        <v>1506</v>
      </c>
      <c r="L55" s="24">
        <v>1</v>
      </c>
      <c r="M55" s="23" t="s">
        <v>1503</v>
      </c>
    </row>
    <row r="56" spans="1:13" x14ac:dyDescent="0.2">
      <c r="B56" s="23" t="s">
        <v>1507</v>
      </c>
      <c r="C56" s="23" t="s">
        <v>1508</v>
      </c>
      <c r="D56" s="23" t="s">
        <v>422</v>
      </c>
      <c r="E56" s="23" t="s">
        <v>420</v>
      </c>
      <c r="F56" s="32">
        <v>66053</v>
      </c>
      <c r="G56" s="24">
        <v>1</v>
      </c>
      <c r="H56" s="39">
        <v>1</v>
      </c>
      <c r="I56" s="39">
        <v>0</v>
      </c>
      <c r="J56" s="24">
        <v>133</v>
      </c>
      <c r="K56" s="23" t="s">
        <v>1509</v>
      </c>
      <c r="L56" s="24">
        <v>1</v>
      </c>
      <c r="M56" s="23" t="s">
        <v>1503</v>
      </c>
    </row>
    <row r="57" spans="1:13" x14ac:dyDescent="0.2">
      <c r="K57" s="23" t="s">
        <v>1433</v>
      </c>
      <c r="L57" s="24">
        <v>0</v>
      </c>
      <c r="M57" s="23" t="s">
        <v>1503</v>
      </c>
    </row>
    <row r="58" spans="1:13" x14ac:dyDescent="0.2">
      <c r="B58" s="23" t="s">
        <v>1510</v>
      </c>
      <c r="C58" s="23" t="s">
        <v>1501</v>
      </c>
      <c r="D58" s="23" t="s">
        <v>422</v>
      </c>
      <c r="E58" s="23" t="s">
        <v>420</v>
      </c>
      <c r="F58" s="32">
        <v>67992</v>
      </c>
      <c r="G58" s="24">
        <v>1</v>
      </c>
      <c r="H58" s="39">
        <v>1</v>
      </c>
      <c r="I58" s="39">
        <v>0</v>
      </c>
      <c r="J58" s="24">
        <v>80</v>
      </c>
      <c r="K58" s="23" t="s">
        <v>1511</v>
      </c>
      <c r="L58" s="24">
        <v>1</v>
      </c>
      <c r="M58" s="23" t="s">
        <v>1503</v>
      </c>
    </row>
    <row r="59" spans="1:13" x14ac:dyDescent="0.2">
      <c r="B59" s="23" t="s">
        <v>1512</v>
      </c>
      <c r="C59" s="23" t="s">
        <v>1513</v>
      </c>
      <c r="D59" s="23" t="s">
        <v>422</v>
      </c>
      <c r="E59" s="23" t="s">
        <v>420</v>
      </c>
      <c r="F59" s="32">
        <v>55000</v>
      </c>
      <c r="G59" s="24">
        <v>1</v>
      </c>
      <c r="H59" s="39">
        <v>1</v>
      </c>
      <c r="I59" s="39">
        <v>0</v>
      </c>
      <c r="J59" s="24">
        <v>126</v>
      </c>
      <c r="K59" s="23" t="s">
        <v>1514</v>
      </c>
      <c r="L59" s="24">
        <v>1</v>
      </c>
      <c r="M59" s="23" t="s">
        <v>1503</v>
      </c>
    </row>
    <row r="60" spans="1:13" x14ac:dyDescent="0.2">
      <c r="B60" s="23" t="s">
        <v>476</v>
      </c>
      <c r="G60" s="24">
        <v>5</v>
      </c>
      <c r="H60" s="39">
        <v>5</v>
      </c>
      <c r="J60" s="24">
        <v>485</v>
      </c>
    </row>
    <row r="62" spans="1:13" x14ac:dyDescent="0.2">
      <c r="A62" s="23" t="s">
        <v>31</v>
      </c>
      <c r="B62" s="23" t="s">
        <v>1515</v>
      </c>
      <c r="C62" s="23" t="s">
        <v>324</v>
      </c>
      <c r="D62" s="23" t="s">
        <v>422</v>
      </c>
      <c r="E62" s="23" t="s">
        <v>420</v>
      </c>
      <c r="F62" s="32">
        <v>77954</v>
      </c>
      <c r="G62" s="24">
        <v>1</v>
      </c>
      <c r="H62" s="39">
        <v>1</v>
      </c>
      <c r="I62" s="39">
        <v>0</v>
      </c>
      <c r="J62" s="24">
        <v>417</v>
      </c>
      <c r="K62" s="23" t="s">
        <v>1516</v>
      </c>
      <c r="L62" s="24">
        <v>1</v>
      </c>
      <c r="M62" s="23" t="s">
        <v>479</v>
      </c>
    </row>
    <row r="63" spans="1:13" x14ac:dyDescent="0.2">
      <c r="B63" s="23" t="s">
        <v>1517</v>
      </c>
      <c r="C63" s="23" t="s">
        <v>324</v>
      </c>
      <c r="D63" s="23" t="s">
        <v>422</v>
      </c>
      <c r="E63" s="23" t="s">
        <v>420</v>
      </c>
      <c r="F63" s="32">
        <v>71866</v>
      </c>
      <c r="G63" s="24">
        <v>0.8</v>
      </c>
      <c r="H63" s="39">
        <v>1</v>
      </c>
      <c r="I63" s="39">
        <v>0</v>
      </c>
      <c r="J63" s="24">
        <v>117</v>
      </c>
      <c r="K63" s="23" t="s">
        <v>1518</v>
      </c>
      <c r="L63" s="24">
        <v>0.8</v>
      </c>
      <c r="M63" s="23" t="s">
        <v>479</v>
      </c>
    </row>
    <row r="64" spans="1:13" x14ac:dyDescent="0.2">
      <c r="B64" s="23" t="s">
        <v>1519</v>
      </c>
      <c r="C64" s="23" t="s">
        <v>1520</v>
      </c>
      <c r="D64" s="23" t="s">
        <v>422</v>
      </c>
      <c r="E64" s="23" t="s">
        <v>420</v>
      </c>
      <c r="F64" s="32">
        <v>61558</v>
      </c>
      <c r="G64" s="24">
        <v>1</v>
      </c>
      <c r="H64" s="39">
        <v>1</v>
      </c>
      <c r="I64" s="39">
        <v>0</v>
      </c>
      <c r="J64" s="24">
        <v>199.333333333333</v>
      </c>
      <c r="K64" s="23" t="s">
        <v>1522</v>
      </c>
      <c r="L64" s="24">
        <v>1</v>
      </c>
      <c r="M64" s="23" t="s">
        <v>479</v>
      </c>
    </row>
    <row r="65" spans="1:13" x14ac:dyDescent="0.2">
      <c r="K65" s="23" t="s">
        <v>1521</v>
      </c>
      <c r="L65" s="24">
        <v>0</v>
      </c>
      <c r="M65" s="23" t="s">
        <v>479</v>
      </c>
    </row>
    <row r="66" spans="1:13" x14ac:dyDescent="0.2">
      <c r="B66" s="23" t="s">
        <v>1523</v>
      </c>
      <c r="C66" s="23" t="s">
        <v>1524</v>
      </c>
      <c r="D66" s="23" t="s">
        <v>422</v>
      </c>
      <c r="E66" s="23" t="s">
        <v>420</v>
      </c>
      <c r="F66" s="32">
        <v>60226</v>
      </c>
      <c r="G66" s="24">
        <v>1</v>
      </c>
      <c r="H66" s="39">
        <v>1</v>
      </c>
      <c r="I66" s="39">
        <v>0</v>
      </c>
      <c r="J66" s="24">
        <v>312</v>
      </c>
      <c r="K66" s="23" t="s">
        <v>1525</v>
      </c>
      <c r="L66" s="24">
        <v>1</v>
      </c>
      <c r="M66" s="23" t="s">
        <v>479</v>
      </c>
    </row>
    <row r="67" spans="1:13" x14ac:dyDescent="0.2">
      <c r="B67" s="23" t="s">
        <v>1526</v>
      </c>
      <c r="C67" s="23" t="s">
        <v>324</v>
      </c>
      <c r="D67" s="23" t="s">
        <v>422</v>
      </c>
      <c r="E67" s="23" t="s">
        <v>420</v>
      </c>
      <c r="F67" s="32">
        <v>79234</v>
      </c>
      <c r="G67" s="24">
        <v>1</v>
      </c>
      <c r="H67" s="39">
        <v>1</v>
      </c>
      <c r="I67" s="39">
        <v>0</v>
      </c>
      <c r="J67" s="24">
        <v>231</v>
      </c>
      <c r="K67" s="23" t="s">
        <v>1527</v>
      </c>
      <c r="L67" s="24">
        <v>1</v>
      </c>
      <c r="M67" s="23" t="s">
        <v>479</v>
      </c>
    </row>
    <row r="68" spans="1:13" x14ac:dyDescent="0.2">
      <c r="B68" s="23" t="s">
        <v>1528</v>
      </c>
      <c r="C68" s="23" t="s">
        <v>324</v>
      </c>
      <c r="D68" s="23" t="s">
        <v>422</v>
      </c>
      <c r="E68" s="23" t="s">
        <v>420</v>
      </c>
      <c r="F68" s="32">
        <v>80582</v>
      </c>
      <c r="G68" s="24">
        <v>1</v>
      </c>
      <c r="H68" s="39">
        <v>1</v>
      </c>
      <c r="I68" s="39">
        <v>0</v>
      </c>
      <c r="J68" s="24">
        <v>0</v>
      </c>
      <c r="K68" s="23" t="s">
        <v>1529</v>
      </c>
      <c r="L68" s="24">
        <v>1</v>
      </c>
      <c r="M68" s="23" t="s">
        <v>479</v>
      </c>
    </row>
    <row r="69" spans="1:13" x14ac:dyDescent="0.2">
      <c r="B69" s="23" t="s">
        <v>1531</v>
      </c>
      <c r="C69" s="23" t="s">
        <v>1532</v>
      </c>
      <c r="D69" s="23" t="s">
        <v>422</v>
      </c>
      <c r="E69" s="23" t="s">
        <v>420</v>
      </c>
      <c r="F69" s="32">
        <v>75414</v>
      </c>
      <c r="G69" s="24">
        <v>1</v>
      </c>
      <c r="H69" s="39">
        <v>0</v>
      </c>
      <c r="I69" s="39">
        <v>1</v>
      </c>
      <c r="J69" s="24">
        <v>0</v>
      </c>
      <c r="K69" s="23" t="s">
        <v>1533</v>
      </c>
      <c r="L69" s="24">
        <v>0.5</v>
      </c>
      <c r="M69" s="23" t="s">
        <v>1534</v>
      </c>
    </row>
    <row r="70" spans="1:13" x14ac:dyDescent="0.2">
      <c r="K70" s="23" t="s">
        <v>1533</v>
      </c>
      <c r="L70" s="24">
        <v>0.5</v>
      </c>
      <c r="M70" s="23" t="s">
        <v>2807</v>
      </c>
    </row>
    <row r="71" spans="1:13" x14ac:dyDescent="0.2">
      <c r="B71" s="23" t="s">
        <v>1535</v>
      </c>
      <c r="C71" s="23" t="s">
        <v>324</v>
      </c>
      <c r="D71" s="23" t="s">
        <v>422</v>
      </c>
      <c r="E71" s="23" t="s">
        <v>420</v>
      </c>
      <c r="F71" s="32">
        <v>74740</v>
      </c>
      <c r="G71" s="24">
        <v>1</v>
      </c>
      <c r="H71" s="39">
        <v>0.8</v>
      </c>
      <c r="I71" s="39">
        <v>0</v>
      </c>
      <c r="J71" s="24">
        <v>87</v>
      </c>
      <c r="K71" s="23" t="s">
        <v>1536</v>
      </c>
      <c r="L71" s="24">
        <v>0.2</v>
      </c>
      <c r="M71" s="23" t="s">
        <v>2808</v>
      </c>
    </row>
    <row r="72" spans="1:13" x14ac:dyDescent="0.2">
      <c r="K72" s="23" t="s">
        <v>1536</v>
      </c>
      <c r="L72" s="24">
        <v>0.8</v>
      </c>
      <c r="M72" s="23" t="s">
        <v>479</v>
      </c>
    </row>
    <row r="73" spans="1:13" x14ac:dyDescent="0.2">
      <c r="B73" s="23" t="s">
        <v>1537</v>
      </c>
      <c r="C73" s="23" t="s">
        <v>1524</v>
      </c>
      <c r="D73" s="23" t="s">
        <v>422</v>
      </c>
      <c r="E73" s="23" t="s">
        <v>420</v>
      </c>
      <c r="F73" s="32">
        <v>63261</v>
      </c>
      <c r="G73" s="24">
        <v>1</v>
      </c>
      <c r="H73" s="39">
        <v>1</v>
      </c>
      <c r="I73" s="39">
        <v>0</v>
      </c>
      <c r="J73" s="24">
        <v>447</v>
      </c>
      <c r="K73" s="23" t="s">
        <v>1538</v>
      </c>
      <c r="L73" s="24">
        <v>1</v>
      </c>
      <c r="M73" s="23" t="s">
        <v>479</v>
      </c>
    </row>
    <row r="74" spans="1:13" x14ac:dyDescent="0.2">
      <c r="B74" s="23" t="s">
        <v>1539</v>
      </c>
      <c r="C74" s="23" t="s">
        <v>324</v>
      </c>
      <c r="D74" s="23" t="s">
        <v>422</v>
      </c>
      <c r="E74" s="23" t="s">
        <v>420</v>
      </c>
      <c r="F74" s="32">
        <v>74808</v>
      </c>
      <c r="G74" s="24">
        <v>1</v>
      </c>
      <c r="H74" s="39">
        <v>1</v>
      </c>
      <c r="I74" s="39">
        <v>0</v>
      </c>
      <c r="J74" s="24">
        <v>464</v>
      </c>
      <c r="K74" s="23" t="s">
        <v>1540</v>
      </c>
      <c r="L74" s="24">
        <v>1</v>
      </c>
      <c r="M74" s="23" t="s">
        <v>479</v>
      </c>
    </row>
    <row r="75" spans="1:13" x14ac:dyDescent="0.2">
      <c r="B75" s="23" t="s">
        <v>1541</v>
      </c>
      <c r="C75" s="23" t="s">
        <v>324</v>
      </c>
      <c r="D75" s="23" t="s">
        <v>422</v>
      </c>
      <c r="E75" s="23" t="s">
        <v>420</v>
      </c>
      <c r="F75" s="32">
        <v>71144</v>
      </c>
      <c r="G75" s="24">
        <v>1</v>
      </c>
      <c r="H75" s="39">
        <v>1</v>
      </c>
      <c r="I75" s="39">
        <v>0</v>
      </c>
      <c r="J75" s="24">
        <v>0</v>
      </c>
      <c r="K75" s="23" t="s">
        <v>1542</v>
      </c>
      <c r="L75" s="24">
        <v>1</v>
      </c>
      <c r="M75" s="23" t="s">
        <v>479</v>
      </c>
    </row>
    <row r="76" spans="1:13" x14ac:dyDescent="0.2">
      <c r="B76" s="23" t="s">
        <v>1546</v>
      </c>
      <c r="C76" s="23" t="s">
        <v>324</v>
      </c>
      <c r="D76" s="23" t="s">
        <v>422</v>
      </c>
      <c r="E76" s="23" t="s">
        <v>420</v>
      </c>
      <c r="F76" s="32">
        <v>68869</v>
      </c>
      <c r="G76" s="24">
        <v>1</v>
      </c>
      <c r="H76" s="39">
        <v>1</v>
      </c>
      <c r="I76" s="39">
        <v>0</v>
      </c>
      <c r="J76" s="24">
        <v>200</v>
      </c>
      <c r="K76" s="23" t="s">
        <v>1547</v>
      </c>
      <c r="L76" s="24">
        <v>1</v>
      </c>
      <c r="M76" s="23" t="s">
        <v>479</v>
      </c>
    </row>
    <row r="77" spans="1:13" x14ac:dyDescent="0.2">
      <c r="B77" s="23" t="s">
        <v>851</v>
      </c>
      <c r="G77" s="24">
        <v>11.8</v>
      </c>
      <c r="H77" s="39">
        <v>10.6</v>
      </c>
      <c r="J77" s="24">
        <v>2474.3333333333298</v>
      </c>
    </row>
    <row r="79" spans="1:13" x14ac:dyDescent="0.2">
      <c r="A79" s="22" t="s">
        <v>1</v>
      </c>
    </row>
    <row r="80" spans="1:13" x14ac:dyDescent="0.2">
      <c r="A80" s="23" t="s">
        <v>1</v>
      </c>
      <c r="B80" s="23" t="s">
        <v>1551</v>
      </c>
      <c r="C80" s="23" t="s">
        <v>523</v>
      </c>
      <c r="D80" s="23" t="s">
        <v>422</v>
      </c>
      <c r="E80" s="23" t="s">
        <v>507</v>
      </c>
      <c r="F80" s="32">
        <v>77470</v>
      </c>
      <c r="G80" s="24">
        <v>1</v>
      </c>
      <c r="H80" s="39">
        <v>0</v>
      </c>
      <c r="I80" s="39">
        <v>1</v>
      </c>
      <c r="J80" s="24">
        <v>23</v>
      </c>
      <c r="K80" s="23" t="s">
        <v>1552</v>
      </c>
      <c r="L80" s="24">
        <v>0.5</v>
      </c>
      <c r="M80" s="23" t="s">
        <v>1553</v>
      </c>
    </row>
    <row r="81" spans="1:13" x14ac:dyDescent="0.2">
      <c r="K81" s="23" t="s">
        <v>1552</v>
      </c>
      <c r="L81" s="24">
        <v>0.5</v>
      </c>
      <c r="M81" s="23" t="s">
        <v>1554</v>
      </c>
    </row>
    <row r="82" spans="1:13" x14ac:dyDescent="0.2">
      <c r="B82" s="23" t="s">
        <v>2809</v>
      </c>
      <c r="C82" s="23" t="s">
        <v>155</v>
      </c>
      <c r="D82" s="23" t="s">
        <v>422</v>
      </c>
      <c r="E82" s="23" t="s">
        <v>420</v>
      </c>
      <c r="F82" s="32">
        <v>75000</v>
      </c>
      <c r="G82" s="24">
        <v>1</v>
      </c>
      <c r="H82" s="39">
        <v>1</v>
      </c>
      <c r="I82" s="39">
        <v>0</v>
      </c>
      <c r="J82" s="24">
        <v>0</v>
      </c>
      <c r="K82" s="23" t="s">
        <v>2810</v>
      </c>
      <c r="L82" s="24">
        <v>1</v>
      </c>
      <c r="M82" s="23" t="s">
        <v>2811</v>
      </c>
    </row>
    <row r="83" spans="1:13" x14ac:dyDescent="0.2">
      <c r="B83" s="23" t="s">
        <v>518</v>
      </c>
      <c r="G83" s="24">
        <v>2</v>
      </c>
      <c r="H83" s="39">
        <v>1</v>
      </c>
      <c r="J83" s="24">
        <v>23</v>
      </c>
    </row>
    <row r="85" spans="1:13" x14ac:dyDescent="0.2">
      <c r="A85" s="23" t="s">
        <v>32</v>
      </c>
      <c r="B85" s="23" t="s">
        <v>1555</v>
      </c>
      <c r="C85" s="23" t="s">
        <v>1556</v>
      </c>
      <c r="D85" s="23" t="s">
        <v>422</v>
      </c>
      <c r="E85" s="23" t="s">
        <v>420</v>
      </c>
      <c r="F85" s="32">
        <v>141442</v>
      </c>
      <c r="G85" s="24">
        <v>1</v>
      </c>
      <c r="H85" s="39">
        <v>1</v>
      </c>
      <c r="I85" s="39">
        <v>0</v>
      </c>
      <c r="J85" s="24">
        <v>27</v>
      </c>
      <c r="K85" s="23" t="s">
        <v>1557</v>
      </c>
      <c r="L85" s="24">
        <v>1</v>
      </c>
      <c r="M85" s="23" t="s">
        <v>1274</v>
      </c>
    </row>
    <row r="86" spans="1:13" x14ac:dyDescent="0.2">
      <c r="B86" s="23" t="s">
        <v>1548</v>
      </c>
      <c r="C86" s="23" t="s">
        <v>133</v>
      </c>
      <c r="D86" s="23" t="s">
        <v>422</v>
      </c>
      <c r="E86" s="23" t="s">
        <v>420</v>
      </c>
      <c r="F86" s="32">
        <v>69513</v>
      </c>
      <c r="G86" s="24">
        <v>1</v>
      </c>
      <c r="H86" s="39">
        <v>0.75</v>
      </c>
      <c r="I86" s="39">
        <v>0.25</v>
      </c>
      <c r="J86" s="24">
        <v>103</v>
      </c>
      <c r="K86" s="23" t="s">
        <v>1549</v>
      </c>
      <c r="L86" s="24">
        <v>0.25</v>
      </c>
      <c r="M86" s="23" t="s">
        <v>515</v>
      </c>
    </row>
    <row r="87" spans="1:13" x14ac:dyDescent="0.2">
      <c r="K87" s="23" t="s">
        <v>1549</v>
      </c>
      <c r="L87" s="24">
        <v>0.75</v>
      </c>
      <c r="M87" s="23" t="s">
        <v>1274</v>
      </c>
    </row>
    <row r="88" spans="1:13" x14ac:dyDescent="0.2">
      <c r="B88" s="23" t="s">
        <v>1558</v>
      </c>
      <c r="C88" s="23" t="s">
        <v>133</v>
      </c>
      <c r="D88" s="23" t="s">
        <v>422</v>
      </c>
      <c r="E88" s="23" t="s">
        <v>420</v>
      </c>
      <c r="F88" s="32">
        <v>76455</v>
      </c>
      <c r="G88" s="24">
        <v>1</v>
      </c>
      <c r="H88" s="39">
        <v>0.4</v>
      </c>
      <c r="I88" s="39">
        <v>0.6</v>
      </c>
      <c r="J88" s="24">
        <v>92</v>
      </c>
      <c r="K88" s="23" t="s">
        <v>1559</v>
      </c>
      <c r="L88" s="24">
        <v>0.1</v>
      </c>
      <c r="M88" s="23" t="s">
        <v>2812</v>
      </c>
    </row>
    <row r="89" spans="1:13" x14ac:dyDescent="0.2">
      <c r="K89" s="23" t="s">
        <v>1559</v>
      </c>
      <c r="L89" s="24">
        <v>0.4</v>
      </c>
      <c r="M89" s="23" t="s">
        <v>1274</v>
      </c>
    </row>
    <row r="90" spans="1:13" x14ac:dyDescent="0.2">
      <c r="K90" s="23" t="s">
        <v>1559</v>
      </c>
      <c r="L90" s="24">
        <v>0.5</v>
      </c>
      <c r="M90" s="23" t="s">
        <v>515</v>
      </c>
    </row>
    <row r="91" spans="1:13" x14ac:dyDescent="0.2">
      <c r="B91" s="23" t="s">
        <v>1560</v>
      </c>
      <c r="C91" s="23" t="s">
        <v>122</v>
      </c>
      <c r="D91" s="23" t="s">
        <v>422</v>
      </c>
      <c r="E91" s="23" t="s">
        <v>420</v>
      </c>
      <c r="F91" s="32">
        <v>96702</v>
      </c>
      <c r="G91" s="24">
        <v>1</v>
      </c>
      <c r="H91" s="39">
        <v>0.72</v>
      </c>
      <c r="I91" s="39">
        <v>0.28000000000000003</v>
      </c>
      <c r="J91" s="24">
        <v>19</v>
      </c>
      <c r="K91" s="23" t="s">
        <v>1562</v>
      </c>
      <c r="L91" s="24">
        <v>0</v>
      </c>
      <c r="M91" s="23" t="s">
        <v>1274</v>
      </c>
    </row>
    <row r="92" spans="1:13" x14ac:dyDescent="0.2">
      <c r="K92" s="23" t="s">
        <v>1561</v>
      </c>
      <c r="L92" s="24">
        <v>0.72</v>
      </c>
      <c r="M92" s="23" t="s">
        <v>1274</v>
      </c>
    </row>
    <row r="93" spans="1:13" x14ac:dyDescent="0.2">
      <c r="K93" s="23" t="s">
        <v>1561</v>
      </c>
      <c r="L93" s="24">
        <v>0.28000000000000003</v>
      </c>
      <c r="M93" s="23" t="s">
        <v>515</v>
      </c>
    </row>
    <row r="94" spans="1:13" x14ac:dyDescent="0.2">
      <c r="B94" s="23" t="s">
        <v>1563</v>
      </c>
      <c r="C94" s="23" t="s">
        <v>523</v>
      </c>
      <c r="D94" s="23" t="s">
        <v>422</v>
      </c>
      <c r="E94" s="23" t="s">
        <v>420</v>
      </c>
      <c r="F94" s="32">
        <v>87161</v>
      </c>
      <c r="G94" s="24">
        <v>1</v>
      </c>
      <c r="H94" s="39">
        <v>0</v>
      </c>
      <c r="I94" s="39">
        <v>1</v>
      </c>
      <c r="J94" s="24">
        <v>0</v>
      </c>
      <c r="K94" s="23" t="s">
        <v>1564</v>
      </c>
      <c r="L94" s="24">
        <v>1</v>
      </c>
      <c r="M94" s="23" t="s">
        <v>1565</v>
      </c>
    </row>
    <row r="95" spans="1:13" x14ac:dyDescent="0.2">
      <c r="B95" s="23" t="s">
        <v>1566</v>
      </c>
      <c r="C95" s="23" t="s">
        <v>133</v>
      </c>
      <c r="D95" s="23" t="s">
        <v>422</v>
      </c>
      <c r="E95" s="23" t="s">
        <v>420</v>
      </c>
      <c r="F95" s="32">
        <v>76524</v>
      </c>
      <c r="G95" s="24">
        <v>1</v>
      </c>
      <c r="H95" s="39">
        <v>0.73</v>
      </c>
      <c r="I95" s="39">
        <v>0.27</v>
      </c>
      <c r="J95" s="24">
        <v>33</v>
      </c>
      <c r="K95" s="23" t="s">
        <v>1567</v>
      </c>
      <c r="L95" s="24">
        <v>0.73</v>
      </c>
      <c r="M95" s="23" t="s">
        <v>1274</v>
      </c>
    </row>
    <row r="96" spans="1:13" x14ac:dyDescent="0.2">
      <c r="K96" s="23" t="s">
        <v>1567</v>
      </c>
      <c r="L96" s="24">
        <v>0.27</v>
      </c>
      <c r="M96" s="23" t="s">
        <v>515</v>
      </c>
    </row>
    <row r="97" spans="2:13" x14ac:dyDescent="0.2">
      <c r="B97" s="23" t="s">
        <v>1568</v>
      </c>
      <c r="C97" s="23" t="s">
        <v>133</v>
      </c>
      <c r="D97" s="23" t="s">
        <v>422</v>
      </c>
      <c r="E97" s="23" t="s">
        <v>420</v>
      </c>
      <c r="F97" s="32">
        <v>90000</v>
      </c>
      <c r="G97" s="24">
        <v>1.3160000000000001</v>
      </c>
      <c r="H97" s="39">
        <v>0.19756838905775101</v>
      </c>
      <c r="I97" s="39">
        <v>0.80243161094224902</v>
      </c>
      <c r="J97" s="24">
        <v>0</v>
      </c>
      <c r="K97" s="23" t="s">
        <v>1570</v>
      </c>
      <c r="L97" s="24">
        <v>0.316</v>
      </c>
      <c r="M97" s="23" t="s">
        <v>2813</v>
      </c>
    </row>
    <row r="98" spans="2:13" x14ac:dyDescent="0.2">
      <c r="K98" s="23" t="s">
        <v>1569</v>
      </c>
      <c r="L98" s="24">
        <v>0.74</v>
      </c>
      <c r="M98" s="23" t="s">
        <v>515</v>
      </c>
    </row>
    <row r="99" spans="2:13" x14ac:dyDescent="0.2">
      <c r="K99" s="23" t="s">
        <v>1569</v>
      </c>
      <c r="L99" s="24">
        <v>0.26</v>
      </c>
      <c r="M99" s="23" t="s">
        <v>1274</v>
      </c>
    </row>
    <row r="100" spans="2:13" x14ac:dyDescent="0.2">
      <c r="B100" s="23" t="s">
        <v>1573</v>
      </c>
      <c r="C100" s="23" t="s">
        <v>133</v>
      </c>
      <c r="D100" s="23" t="s">
        <v>422</v>
      </c>
      <c r="E100" s="23" t="s">
        <v>420</v>
      </c>
      <c r="F100" s="32">
        <v>91198</v>
      </c>
      <c r="G100" s="24">
        <v>1</v>
      </c>
      <c r="H100" s="39">
        <v>0.62</v>
      </c>
      <c r="I100" s="39">
        <v>0.38</v>
      </c>
      <c r="J100" s="24">
        <v>122</v>
      </c>
      <c r="K100" s="23" t="s">
        <v>1574</v>
      </c>
      <c r="L100" s="24">
        <v>0.62</v>
      </c>
      <c r="M100" s="23" t="s">
        <v>1274</v>
      </c>
    </row>
    <row r="101" spans="2:13" x14ac:dyDescent="0.2">
      <c r="K101" s="23" t="s">
        <v>1574</v>
      </c>
      <c r="L101" s="24">
        <v>0.1</v>
      </c>
      <c r="M101" s="23" t="s">
        <v>517</v>
      </c>
    </row>
    <row r="102" spans="2:13" x14ac:dyDescent="0.2">
      <c r="K102" s="23" t="s">
        <v>1574</v>
      </c>
      <c r="L102" s="24">
        <v>0.28000000000000003</v>
      </c>
      <c r="M102" s="23" t="s">
        <v>515</v>
      </c>
    </row>
    <row r="103" spans="2:13" x14ac:dyDescent="0.2">
      <c r="B103" s="23" t="s">
        <v>1575</v>
      </c>
      <c r="C103" s="23" t="s">
        <v>1576</v>
      </c>
      <c r="D103" s="23" t="s">
        <v>422</v>
      </c>
      <c r="E103" s="23" t="s">
        <v>507</v>
      </c>
      <c r="F103" s="32">
        <v>125000</v>
      </c>
      <c r="G103" s="24">
        <v>1</v>
      </c>
      <c r="H103" s="39">
        <v>1</v>
      </c>
      <c r="I103" s="39">
        <v>0</v>
      </c>
      <c r="J103" s="24">
        <v>279</v>
      </c>
      <c r="K103" s="23" t="s">
        <v>1577</v>
      </c>
      <c r="L103" s="24">
        <v>1</v>
      </c>
      <c r="M103" s="23" t="s">
        <v>1274</v>
      </c>
    </row>
    <row r="104" spans="2:13" x14ac:dyDescent="0.2">
      <c r="B104" s="23" t="s">
        <v>1578</v>
      </c>
      <c r="C104" s="23" t="s">
        <v>155</v>
      </c>
      <c r="D104" s="23" t="s">
        <v>422</v>
      </c>
      <c r="E104" s="23" t="s">
        <v>420</v>
      </c>
      <c r="F104" s="32">
        <v>65000</v>
      </c>
      <c r="G104" s="24">
        <v>1</v>
      </c>
      <c r="H104" s="39">
        <v>0.93</v>
      </c>
      <c r="I104" s="39">
        <v>7.0000000000000007E-2</v>
      </c>
      <c r="J104" s="24">
        <v>36</v>
      </c>
      <c r="K104" s="23" t="s">
        <v>1579</v>
      </c>
      <c r="L104" s="24">
        <v>0.93</v>
      </c>
      <c r="M104" s="23" t="s">
        <v>1274</v>
      </c>
    </row>
    <row r="105" spans="2:13" x14ac:dyDescent="0.2">
      <c r="K105" s="23" t="s">
        <v>1579</v>
      </c>
      <c r="L105" s="24">
        <v>7.0000000000000007E-2</v>
      </c>
      <c r="M105" s="23" t="s">
        <v>515</v>
      </c>
    </row>
    <row r="106" spans="2:13" x14ac:dyDescent="0.2">
      <c r="B106" s="23" t="s">
        <v>1580</v>
      </c>
      <c r="C106" s="23" t="s">
        <v>155</v>
      </c>
      <c r="D106" s="23" t="s">
        <v>422</v>
      </c>
      <c r="E106" s="23" t="s">
        <v>420</v>
      </c>
      <c r="F106" s="32">
        <v>63623</v>
      </c>
      <c r="G106" s="24">
        <v>1</v>
      </c>
      <c r="H106" s="39">
        <v>0.496</v>
      </c>
      <c r="I106" s="39">
        <v>0.504</v>
      </c>
      <c r="J106" s="24">
        <v>0</v>
      </c>
      <c r="K106" s="23" t="s">
        <v>1581</v>
      </c>
      <c r="L106" s="24">
        <v>0.30399999999999999</v>
      </c>
      <c r="M106" s="23" t="s">
        <v>515</v>
      </c>
    </row>
    <row r="107" spans="2:13" x14ac:dyDescent="0.2">
      <c r="K107" s="23" t="s">
        <v>2814</v>
      </c>
      <c r="L107" s="24">
        <v>0.2</v>
      </c>
      <c r="M107" s="23" t="s">
        <v>2815</v>
      </c>
    </row>
    <row r="108" spans="2:13" x14ac:dyDescent="0.2">
      <c r="K108" s="23" t="s">
        <v>1581</v>
      </c>
      <c r="L108" s="24">
        <v>0.496</v>
      </c>
      <c r="M108" s="23" t="s">
        <v>1274</v>
      </c>
    </row>
    <row r="109" spans="2:13" x14ac:dyDescent="0.2">
      <c r="B109" s="23" t="s">
        <v>1582</v>
      </c>
      <c r="C109" s="23" t="s">
        <v>155</v>
      </c>
      <c r="D109" s="23" t="s">
        <v>422</v>
      </c>
      <c r="E109" s="23" t="s">
        <v>420</v>
      </c>
      <c r="F109" s="32">
        <v>73691</v>
      </c>
      <c r="G109" s="24">
        <v>1</v>
      </c>
      <c r="H109" s="39">
        <v>0.19</v>
      </c>
      <c r="I109" s="39">
        <v>0.81</v>
      </c>
      <c r="J109" s="24">
        <v>62.5</v>
      </c>
      <c r="K109" s="23" t="s">
        <v>1583</v>
      </c>
      <c r="L109" s="24">
        <v>0.31</v>
      </c>
      <c r="M109" s="23" t="s">
        <v>517</v>
      </c>
    </row>
    <row r="110" spans="2:13" x14ac:dyDescent="0.2">
      <c r="K110" s="23" t="s">
        <v>1583</v>
      </c>
      <c r="L110" s="24">
        <v>0.19</v>
      </c>
      <c r="M110" s="23" t="s">
        <v>1274</v>
      </c>
    </row>
    <row r="111" spans="2:13" x14ac:dyDescent="0.2">
      <c r="K111" s="23" t="s">
        <v>1583</v>
      </c>
      <c r="L111" s="24">
        <v>0.5</v>
      </c>
      <c r="M111" s="23" t="s">
        <v>515</v>
      </c>
    </row>
    <row r="112" spans="2:13" x14ac:dyDescent="0.2">
      <c r="B112" s="23" t="s">
        <v>1584</v>
      </c>
      <c r="C112" s="23" t="s">
        <v>133</v>
      </c>
      <c r="D112" s="23" t="s">
        <v>422</v>
      </c>
      <c r="E112" s="23" t="s">
        <v>420</v>
      </c>
      <c r="F112" s="32">
        <v>79000</v>
      </c>
      <c r="G112" s="24">
        <v>1</v>
      </c>
      <c r="H112" s="39">
        <v>0.14000000000000001</v>
      </c>
      <c r="I112" s="39">
        <v>0.86</v>
      </c>
      <c r="J112" s="24">
        <v>75</v>
      </c>
      <c r="K112" s="23" t="s">
        <v>1585</v>
      </c>
      <c r="L112" s="24">
        <v>0.14000000000000001</v>
      </c>
      <c r="M112" s="23" t="s">
        <v>1274</v>
      </c>
    </row>
    <row r="113" spans="1:13" x14ac:dyDescent="0.2">
      <c r="K113" s="23" t="s">
        <v>1585</v>
      </c>
      <c r="L113" s="24">
        <v>0.5</v>
      </c>
      <c r="M113" s="23" t="s">
        <v>1587</v>
      </c>
    </row>
    <row r="114" spans="1:13" x14ac:dyDescent="0.2">
      <c r="K114" s="23" t="s">
        <v>1585</v>
      </c>
      <c r="L114" s="24">
        <v>0.3</v>
      </c>
      <c r="M114" s="23" t="s">
        <v>515</v>
      </c>
    </row>
    <row r="115" spans="1:13" x14ac:dyDescent="0.2">
      <c r="K115" s="23" t="s">
        <v>1585</v>
      </c>
      <c r="L115" s="24">
        <v>0.06</v>
      </c>
      <c r="M115" s="23" t="s">
        <v>1586</v>
      </c>
    </row>
    <row r="116" spans="1:13" x14ac:dyDescent="0.2">
      <c r="B116" s="23" t="s">
        <v>2816</v>
      </c>
      <c r="C116" s="23" t="s">
        <v>155</v>
      </c>
      <c r="D116" s="23" t="s">
        <v>422</v>
      </c>
      <c r="E116" s="23" t="s">
        <v>420</v>
      </c>
      <c r="F116" s="32">
        <v>66000</v>
      </c>
      <c r="G116" s="24">
        <v>1</v>
      </c>
      <c r="H116" s="39">
        <v>0.7</v>
      </c>
      <c r="I116" s="39">
        <v>0.3</v>
      </c>
      <c r="J116" s="24">
        <v>0</v>
      </c>
      <c r="K116" s="23" t="s">
        <v>2817</v>
      </c>
      <c r="L116" s="24">
        <v>0.7</v>
      </c>
      <c r="M116" s="23" t="s">
        <v>1274</v>
      </c>
    </row>
    <row r="117" spans="1:13" x14ac:dyDescent="0.2">
      <c r="K117" s="23" t="s">
        <v>2817</v>
      </c>
      <c r="L117" s="24">
        <v>0.3</v>
      </c>
      <c r="M117" s="23" t="s">
        <v>515</v>
      </c>
    </row>
    <row r="118" spans="1:13" x14ac:dyDescent="0.2">
      <c r="B118" s="23" t="s">
        <v>1311</v>
      </c>
      <c r="G118" s="24">
        <v>14.316000000000001</v>
      </c>
      <c r="H118" s="39">
        <v>7.9359999999999999</v>
      </c>
      <c r="J118" s="24">
        <v>848.5</v>
      </c>
    </row>
    <row r="120" spans="1:13" x14ac:dyDescent="0.2">
      <c r="A120" s="23" t="s">
        <v>33</v>
      </c>
      <c r="B120" s="23" t="s">
        <v>1588</v>
      </c>
      <c r="C120" s="23" t="s">
        <v>122</v>
      </c>
      <c r="D120" s="23" t="s">
        <v>422</v>
      </c>
      <c r="E120" s="23" t="s">
        <v>420</v>
      </c>
      <c r="F120" s="32">
        <v>78066</v>
      </c>
      <c r="G120" s="24">
        <v>1</v>
      </c>
      <c r="H120" s="39">
        <v>0.59</v>
      </c>
      <c r="I120" s="39">
        <v>0.41</v>
      </c>
      <c r="J120" s="24">
        <v>243</v>
      </c>
      <c r="K120" s="23" t="s">
        <v>1562</v>
      </c>
      <c r="L120" s="24">
        <v>0</v>
      </c>
      <c r="M120" s="23" t="s">
        <v>531</v>
      </c>
    </row>
    <row r="121" spans="1:13" x14ac:dyDescent="0.2">
      <c r="K121" s="23" t="s">
        <v>1589</v>
      </c>
      <c r="L121" s="24">
        <v>0.25</v>
      </c>
      <c r="M121" s="23" t="s">
        <v>525</v>
      </c>
    </row>
    <row r="122" spans="1:13" x14ac:dyDescent="0.2">
      <c r="K122" s="23" t="s">
        <v>1589</v>
      </c>
      <c r="L122" s="24">
        <v>0.59</v>
      </c>
      <c r="M122" s="23" t="s">
        <v>531</v>
      </c>
    </row>
    <row r="123" spans="1:13" x14ac:dyDescent="0.2">
      <c r="K123" s="23" t="s">
        <v>1589</v>
      </c>
      <c r="L123" s="24">
        <v>0.16</v>
      </c>
      <c r="M123" s="23" t="s">
        <v>515</v>
      </c>
    </row>
    <row r="124" spans="1:13" x14ac:dyDescent="0.2">
      <c r="B124" s="23" t="s">
        <v>1590</v>
      </c>
      <c r="C124" s="23" t="s">
        <v>258</v>
      </c>
      <c r="D124" s="23" t="s">
        <v>422</v>
      </c>
      <c r="E124" s="23" t="s">
        <v>420</v>
      </c>
      <c r="F124" s="32">
        <v>78447</v>
      </c>
      <c r="G124" s="24">
        <v>0.66</v>
      </c>
      <c r="H124" s="39">
        <v>0.47</v>
      </c>
      <c r="I124" s="39">
        <v>0.53</v>
      </c>
      <c r="J124" s="24">
        <v>141</v>
      </c>
      <c r="K124" s="23" t="s">
        <v>1591</v>
      </c>
      <c r="L124" s="24">
        <v>0.25080000000000002</v>
      </c>
      <c r="M124" s="23" t="s">
        <v>517</v>
      </c>
    </row>
    <row r="125" spans="1:13" x14ac:dyDescent="0.2">
      <c r="K125" s="23" t="s">
        <v>508</v>
      </c>
      <c r="L125" s="24">
        <v>0</v>
      </c>
      <c r="M125" s="23" t="s">
        <v>509</v>
      </c>
    </row>
    <row r="126" spans="1:13" x14ac:dyDescent="0.2">
      <c r="K126" s="23" t="s">
        <v>1591</v>
      </c>
      <c r="L126" s="24">
        <v>0.31019999999999998</v>
      </c>
      <c r="M126" s="23" t="s">
        <v>531</v>
      </c>
    </row>
    <row r="127" spans="1:13" x14ac:dyDescent="0.2">
      <c r="K127" s="23" t="s">
        <v>1591</v>
      </c>
      <c r="L127" s="24">
        <v>9.9000000000000005E-2</v>
      </c>
      <c r="M127" s="23" t="s">
        <v>515</v>
      </c>
    </row>
    <row r="128" spans="1:13" x14ac:dyDescent="0.2">
      <c r="B128" s="23" t="s">
        <v>1592</v>
      </c>
      <c r="C128" s="23" t="s">
        <v>258</v>
      </c>
      <c r="D128" s="23" t="s">
        <v>422</v>
      </c>
      <c r="E128" s="23" t="s">
        <v>420</v>
      </c>
      <c r="F128" s="32">
        <v>101235</v>
      </c>
      <c r="G128" s="24">
        <v>1</v>
      </c>
      <c r="H128" s="39">
        <v>0.4</v>
      </c>
      <c r="I128" s="39">
        <v>0.6</v>
      </c>
      <c r="J128" s="24">
        <v>98</v>
      </c>
      <c r="K128" s="23" t="s">
        <v>1593</v>
      </c>
      <c r="L128" s="24">
        <v>0.4</v>
      </c>
      <c r="M128" s="23" t="s">
        <v>531</v>
      </c>
    </row>
    <row r="129" spans="2:13" x14ac:dyDescent="0.2">
      <c r="K129" s="23" t="s">
        <v>1594</v>
      </c>
      <c r="L129" s="24">
        <v>0.6</v>
      </c>
      <c r="M129" s="23" t="s">
        <v>1595</v>
      </c>
    </row>
    <row r="130" spans="2:13" x14ac:dyDescent="0.2">
      <c r="B130" s="23" t="s">
        <v>1596</v>
      </c>
      <c r="C130" s="23" t="s">
        <v>133</v>
      </c>
      <c r="D130" s="23" t="s">
        <v>422</v>
      </c>
      <c r="E130" s="23" t="s">
        <v>420</v>
      </c>
      <c r="F130" s="32">
        <v>83584</v>
      </c>
      <c r="G130" s="24">
        <v>1</v>
      </c>
      <c r="H130" s="39">
        <v>0.25</v>
      </c>
      <c r="I130" s="39">
        <v>0.75</v>
      </c>
      <c r="J130" s="24">
        <v>166</v>
      </c>
      <c r="K130" s="23" t="s">
        <v>1597</v>
      </c>
      <c r="L130" s="24">
        <v>0.25</v>
      </c>
      <c r="M130" s="23" t="s">
        <v>525</v>
      </c>
    </row>
    <row r="131" spans="2:13" x14ac:dyDescent="0.2">
      <c r="K131" s="23" t="s">
        <v>1597</v>
      </c>
      <c r="L131" s="24">
        <v>0.25</v>
      </c>
      <c r="M131" s="23" t="s">
        <v>531</v>
      </c>
    </row>
    <row r="132" spans="2:13" x14ac:dyDescent="0.2">
      <c r="K132" s="23" t="s">
        <v>1597</v>
      </c>
      <c r="L132" s="24">
        <v>0.5</v>
      </c>
      <c r="M132" s="23" t="s">
        <v>1595</v>
      </c>
    </row>
    <row r="133" spans="2:13" x14ac:dyDescent="0.2">
      <c r="B133" s="23" t="s">
        <v>1599</v>
      </c>
      <c r="C133" s="23" t="s">
        <v>133</v>
      </c>
      <c r="D133" s="23" t="s">
        <v>422</v>
      </c>
      <c r="E133" s="23" t="s">
        <v>420</v>
      </c>
      <c r="F133" s="32">
        <v>61114</v>
      </c>
      <c r="G133" s="24">
        <v>1</v>
      </c>
      <c r="H133" s="39">
        <v>0.28000000000000003</v>
      </c>
      <c r="I133" s="39">
        <v>0.54</v>
      </c>
      <c r="J133" s="24">
        <v>211</v>
      </c>
      <c r="K133" s="23" t="s">
        <v>1600</v>
      </c>
      <c r="L133" s="24">
        <v>0.18</v>
      </c>
      <c r="M133" s="23" t="s">
        <v>1550</v>
      </c>
    </row>
    <row r="134" spans="2:13" x14ac:dyDescent="0.2">
      <c r="K134" s="23" t="s">
        <v>1600</v>
      </c>
      <c r="L134" s="24">
        <v>0.28000000000000003</v>
      </c>
      <c r="M134" s="23" t="s">
        <v>531</v>
      </c>
    </row>
    <row r="135" spans="2:13" x14ac:dyDescent="0.2">
      <c r="K135" s="23" t="s">
        <v>1600</v>
      </c>
      <c r="L135" s="24">
        <v>0.25</v>
      </c>
      <c r="M135" s="23" t="s">
        <v>517</v>
      </c>
    </row>
    <row r="136" spans="2:13" x14ac:dyDescent="0.2">
      <c r="K136" s="23" t="s">
        <v>1600</v>
      </c>
      <c r="L136" s="24">
        <v>0.28999999999999998</v>
      </c>
      <c r="M136" s="23" t="s">
        <v>525</v>
      </c>
    </row>
    <row r="137" spans="2:13" x14ac:dyDescent="0.2">
      <c r="B137" s="23" t="s">
        <v>1601</v>
      </c>
      <c r="C137" s="23" t="s">
        <v>155</v>
      </c>
      <c r="D137" s="23" t="s">
        <v>422</v>
      </c>
      <c r="E137" s="23" t="s">
        <v>420</v>
      </c>
      <c r="F137" s="32">
        <v>62623</v>
      </c>
      <c r="G137" s="24">
        <v>1</v>
      </c>
      <c r="H137" s="39">
        <v>0.25</v>
      </c>
      <c r="I137" s="39">
        <v>0.75</v>
      </c>
      <c r="J137" s="24">
        <v>78</v>
      </c>
      <c r="K137" s="23" t="s">
        <v>1602</v>
      </c>
      <c r="L137" s="24">
        <v>0.25</v>
      </c>
      <c r="M137" s="23" t="s">
        <v>517</v>
      </c>
    </row>
    <row r="138" spans="2:13" x14ac:dyDescent="0.2">
      <c r="K138" s="23" t="s">
        <v>1602</v>
      </c>
      <c r="L138" s="24">
        <v>0.5</v>
      </c>
      <c r="M138" s="23" t="s">
        <v>515</v>
      </c>
    </row>
    <row r="139" spans="2:13" x14ac:dyDescent="0.2">
      <c r="K139" s="23" t="s">
        <v>1602</v>
      </c>
      <c r="L139" s="24">
        <v>0.25</v>
      </c>
      <c r="M139" s="23" t="s">
        <v>531</v>
      </c>
    </row>
    <row r="140" spans="2:13" x14ac:dyDescent="0.2">
      <c r="B140" s="23" t="s">
        <v>1604</v>
      </c>
      <c r="C140" s="23" t="s">
        <v>133</v>
      </c>
      <c r="D140" s="23" t="s">
        <v>422</v>
      </c>
      <c r="E140" s="23" t="s">
        <v>420</v>
      </c>
      <c r="F140" s="32">
        <v>80139</v>
      </c>
      <c r="G140" s="24">
        <v>1</v>
      </c>
      <c r="H140" s="39">
        <v>0.4</v>
      </c>
      <c r="I140" s="39">
        <v>0.6</v>
      </c>
      <c r="J140" s="24">
        <v>174</v>
      </c>
      <c r="K140" s="23" t="s">
        <v>1605</v>
      </c>
      <c r="L140" s="24">
        <v>0.35</v>
      </c>
      <c r="M140" s="23" t="s">
        <v>515</v>
      </c>
    </row>
    <row r="141" spans="2:13" x14ac:dyDescent="0.2">
      <c r="K141" s="23" t="s">
        <v>1605</v>
      </c>
      <c r="L141" s="24">
        <v>0.4</v>
      </c>
      <c r="M141" s="23" t="s">
        <v>531</v>
      </c>
    </row>
    <row r="142" spans="2:13" x14ac:dyDescent="0.2">
      <c r="K142" s="23" t="s">
        <v>1605</v>
      </c>
      <c r="L142" s="24">
        <v>0.05</v>
      </c>
      <c r="M142" s="23" t="s">
        <v>517</v>
      </c>
    </row>
    <row r="143" spans="2:13" x14ac:dyDescent="0.2">
      <c r="K143" s="23" t="s">
        <v>1605</v>
      </c>
      <c r="L143" s="24">
        <v>0.2</v>
      </c>
      <c r="M143" s="23" t="s">
        <v>525</v>
      </c>
    </row>
    <row r="144" spans="2:13" x14ac:dyDescent="0.2">
      <c r="B144" s="23" t="s">
        <v>1606</v>
      </c>
      <c r="C144" s="23" t="s">
        <v>133</v>
      </c>
      <c r="D144" s="23" t="s">
        <v>422</v>
      </c>
      <c r="E144" s="23" t="s">
        <v>420</v>
      </c>
      <c r="F144" s="32">
        <v>90553</v>
      </c>
      <c r="G144" s="24">
        <v>0.999</v>
      </c>
      <c r="H144" s="39">
        <v>0.38828828828828799</v>
      </c>
      <c r="I144" s="39">
        <v>0.61171171171171201</v>
      </c>
      <c r="J144" s="24">
        <v>25</v>
      </c>
      <c r="K144" s="23" t="s">
        <v>1607</v>
      </c>
      <c r="L144" s="24">
        <v>0.38790000000000002</v>
      </c>
      <c r="M144" s="23" t="s">
        <v>531</v>
      </c>
    </row>
    <row r="145" spans="2:13" x14ac:dyDescent="0.2">
      <c r="K145" s="23" t="s">
        <v>1607</v>
      </c>
      <c r="L145" s="24">
        <v>0.24998000000000001</v>
      </c>
      <c r="M145" s="23" t="s">
        <v>525</v>
      </c>
    </row>
    <row r="146" spans="2:13" x14ac:dyDescent="0.2">
      <c r="K146" s="23" t="s">
        <v>1608</v>
      </c>
      <c r="L146" s="24">
        <v>0.13700000000000001</v>
      </c>
      <c r="M146" s="23" t="s">
        <v>1609</v>
      </c>
    </row>
    <row r="147" spans="2:13" x14ac:dyDescent="0.2">
      <c r="K147" s="23" t="s">
        <v>1607</v>
      </c>
      <c r="L147" s="24">
        <v>0.22412000000000001</v>
      </c>
      <c r="M147" s="23" t="s">
        <v>515</v>
      </c>
    </row>
    <row r="148" spans="2:13" x14ac:dyDescent="0.2">
      <c r="B148" s="23" t="s">
        <v>1610</v>
      </c>
      <c r="C148" s="23" t="s">
        <v>133</v>
      </c>
      <c r="D148" s="23" t="s">
        <v>422</v>
      </c>
      <c r="E148" s="23" t="s">
        <v>420</v>
      </c>
      <c r="F148" s="32">
        <v>88357</v>
      </c>
      <c r="G148" s="24">
        <v>1</v>
      </c>
      <c r="H148" s="39">
        <v>0.20877999999999999</v>
      </c>
      <c r="I148" s="39">
        <v>0.79122000000000003</v>
      </c>
      <c r="J148" s="24">
        <v>108</v>
      </c>
      <c r="K148" s="23" t="s">
        <v>1613</v>
      </c>
      <c r="L148" s="24">
        <v>0.30368000000000001</v>
      </c>
      <c r="M148" s="23" t="s">
        <v>515</v>
      </c>
    </row>
    <row r="149" spans="2:13" x14ac:dyDescent="0.2">
      <c r="K149" s="23" t="s">
        <v>1611</v>
      </c>
      <c r="L149" s="24">
        <v>5.0999999999999997E-2</v>
      </c>
      <c r="M149" s="23" t="s">
        <v>2818</v>
      </c>
    </row>
    <row r="150" spans="2:13" x14ac:dyDescent="0.2">
      <c r="K150" s="23" t="s">
        <v>1613</v>
      </c>
      <c r="L150" s="24">
        <v>0.20877999999999999</v>
      </c>
      <c r="M150" s="23" t="s">
        <v>531</v>
      </c>
    </row>
    <row r="151" spans="2:13" x14ac:dyDescent="0.2">
      <c r="K151" s="23" t="s">
        <v>1613</v>
      </c>
      <c r="L151" s="24">
        <v>0.23724999999999999</v>
      </c>
      <c r="M151" s="23" t="s">
        <v>517</v>
      </c>
    </row>
    <row r="152" spans="2:13" x14ac:dyDescent="0.2">
      <c r="K152" s="23" t="s">
        <v>1613</v>
      </c>
      <c r="L152" s="24">
        <v>0.19928999999999999</v>
      </c>
      <c r="M152" s="23" t="s">
        <v>525</v>
      </c>
    </row>
    <row r="153" spans="2:13" x14ac:dyDescent="0.2">
      <c r="B153" s="23" t="s">
        <v>1614</v>
      </c>
      <c r="C153" s="23" t="s">
        <v>133</v>
      </c>
      <c r="D153" s="23" t="s">
        <v>422</v>
      </c>
      <c r="E153" s="23" t="s">
        <v>420</v>
      </c>
      <c r="F153" s="32">
        <v>81500</v>
      </c>
      <c r="G153" s="24">
        <v>1</v>
      </c>
      <c r="H153" s="39">
        <v>0.12</v>
      </c>
      <c r="I153" s="39">
        <v>0.88</v>
      </c>
      <c r="J153" s="24">
        <v>0</v>
      </c>
      <c r="K153" s="23" t="s">
        <v>1615</v>
      </c>
      <c r="L153" s="24">
        <v>0.12</v>
      </c>
      <c r="M153" s="23" t="s">
        <v>531</v>
      </c>
    </row>
    <row r="154" spans="2:13" x14ac:dyDescent="0.2">
      <c r="K154" s="23" t="s">
        <v>1615</v>
      </c>
      <c r="L154" s="24">
        <v>0.06</v>
      </c>
      <c r="M154" s="23" t="s">
        <v>1616</v>
      </c>
    </row>
    <row r="155" spans="2:13" x14ac:dyDescent="0.2">
      <c r="K155" s="23" t="s">
        <v>1615</v>
      </c>
      <c r="L155" s="24">
        <v>0.5</v>
      </c>
      <c r="M155" s="23" t="s">
        <v>515</v>
      </c>
    </row>
    <row r="156" spans="2:13" x14ac:dyDescent="0.2">
      <c r="K156" s="23" t="s">
        <v>1615</v>
      </c>
      <c r="L156" s="24">
        <v>0.32</v>
      </c>
      <c r="M156" s="23" t="s">
        <v>517</v>
      </c>
    </row>
    <row r="157" spans="2:13" x14ac:dyDescent="0.2">
      <c r="B157" s="23" t="s">
        <v>1617</v>
      </c>
      <c r="C157" s="23" t="s">
        <v>155</v>
      </c>
      <c r="D157" s="23" t="s">
        <v>422</v>
      </c>
      <c r="E157" s="23" t="s">
        <v>420</v>
      </c>
      <c r="F157" s="32">
        <v>63236</v>
      </c>
      <c r="G157" s="24">
        <v>1</v>
      </c>
      <c r="H157" s="39">
        <v>0.21</v>
      </c>
      <c r="I157" s="39">
        <v>0.79</v>
      </c>
      <c r="J157" s="24">
        <v>238.5</v>
      </c>
      <c r="K157" s="23" t="s">
        <v>1618</v>
      </c>
      <c r="L157" s="24">
        <v>0.5</v>
      </c>
      <c r="M157" s="23" t="s">
        <v>515</v>
      </c>
    </row>
    <row r="158" spans="2:13" x14ac:dyDescent="0.2">
      <c r="K158" s="23" t="s">
        <v>1618</v>
      </c>
      <c r="L158" s="24">
        <v>0.21</v>
      </c>
      <c r="M158" s="23" t="s">
        <v>531</v>
      </c>
    </row>
    <row r="159" spans="2:13" x14ac:dyDescent="0.2">
      <c r="K159" s="23" t="s">
        <v>1618</v>
      </c>
      <c r="L159" s="24">
        <v>0.25</v>
      </c>
      <c r="M159" s="23" t="s">
        <v>517</v>
      </c>
    </row>
    <row r="160" spans="2:13" x14ac:dyDescent="0.2">
      <c r="K160" s="23" t="s">
        <v>1618</v>
      </c>
      <c r="L160" s="24">
        <v>0.04</v>
      </c>
      <c r="M160" s="23" t="s">
        <v>2819</v>
      </c>
    </row>
    <row r="161" spans="1:13" x14ac:dyDescent="0.2">
      <c r="B161" s="23" t="s">
        <v>1194</v>
      </c>
      <c r="G161" s="24">
        <v>10.659000000000001</v>
      </c>
      <c r="H161" s="39">
        <v>3.4068800000000001</v>
      </c>
      <c r="J161" s="24">
        <v>1482.5</v>
      </c>
    </row>
    <row r="163" spans="1:13" x14ac:dyDescent="0.2">
      <c r="A163" s="23" t="s">
        <v>34</v>
      </c>
      <c r="B163" s="23" t="s">
        <v>1620</v>
      </c>
      <c r="C163" s="23" t="s">
        <v>122</v>
      </c>
      <c r="D163" s="23" t="s">
        <v>422</v>
      </c>
      <c r="E163" s="23" t="s">
        <v>420</v>
      </c>
      <c r="F163" s="32">
        <v>85484</v>
      </c>
      <c r="G163" s="24">
        <v>1</v>
      </c>
      <c r="H163" s="39">
        <v>0.43</v>
      </c>
      <c r="I163" s="39">
        <v>0.12</v>
      </c>
      <c r="J163" s="24">
        <v>150</v>
      </c>
      <c r="K163" s="23" t="s">
        <v>1621</v>
      </c>
      <c r="L163" s="24">
        <v>0.05</v>
      </c>
      <c r="M163" s="23" t="s">
        <v>2820</v>
      </c>
    </row>
    <row r="164" spans="1:13" x14ac:dyDescent="0.2">
      <c r="K164" s="23" t="s">
        <v>1621</v>
      </c>
      <c r="L164" s="24">
        <v>0.12</v>
      </c>
      <c r="M164" s="23" t="s">
        <v>2821</v>
      </c>
    </row>
    <row r="165" spans="1:13" x14ac:dyDescent="0.2">
      <c r="K165" s="23" t="s">
        <v>1621</v>
      </c>
      <c r="L165" s="24">
        <v>0.43</v>
      </c>
      <c r="M165" s="23" t="s">
        <v>541</v>
      </c>
    </row>
    <row r="166" spans="1:13" x14ac:dyDescent="0.2">
      <c r="K166" s="23" t="s">
        <v>1621</v>
      </c>
      <c r="L166" s="24">
        <v>0.4</v>
      </c>
      <c r="M166" s="23" t="s">
        <v>1550</v>
      </c>
    </row>
    <row r="167" spans="1:13" x14ac:dyDescent="0.2">
      <c r="K167" s="23" t="s">
        <v>1562</v>
      </c>
      <c r="L167" s="24">
        <v>0</v>
      </c>
      <c r="M167" s="23" t="s">
        <v>541</v>
      </c>
    </row>
    <row r="168" spans="1:13" x14ac:dyDescent="0.2">
      <c r="B168" s="23" t="s">
        <v>1622</v>
      </c>
      <c r="C168" s="23" t="s">
        <v>133</v>
      </c>
      <c r="D168" s="23" t="s">
        <v>422</v>
      </c>
      <c r="E168" s="23" t="s">
        <v>420</v>
      </c>
      <c r="F168" s="32">
        <v>76282</v>
      </c>
      <c r="G168" s="24">
        <v>1</v>
      </c>
      <c r="H168" s="39">
        <v>0.369975</v>
      </c>
      <c r="I168" s="39">
        <v>0.25</v>
      </c>
      <c r="J168" s="24">
        <v>0</v>
      </c>
      <c r="K168" s="23" t="s">
        <v>1625</v>
      </c>
      <c r="L168" s="24">
        <v>0.380025</v>
      </c>
      <c r="M168" s="23" t="s">
        <v>1550</v>
      </c>
    </row>
    <row r="169" spans="1:13" x14ac:dyDescent="0.2">
      <c r="K169" s="23" t="s">
        <v>1623</v>
      </c>
      <c r="L169" s="24">
        <v>0.25</v>
      </c>
      <c r="M169" s="23" t="s">
        <v>1624</v>
      </c>
    </row>
    <row r="170" spans="1:13" x14ac:dyDescent="0.2">
      <c r="K170" s="23" t="s">
        <v>1625</v>
      </c>
      <c r="L170" s="24">
        <v>0.369975</v>
      </c>
      <c r="M170" s="23" t="s">
        <v>541</v>
      </c>
    </row>
    <row r="171" spans="1:13" x14ac:dyDescent="0.2">
      <c r="B171" s="23" t="s">
        <v>1626</v>
      </c>
      <c r="C171" s="23" t="s">
        <v>258</v>
      </c>
      <c r="D171" s="23" t="s">
        <v>422</v>
      </c>
      <c r="E171" s="23" t="s">
        <v>420</v>
      </c>
      <c r="F171" s="32">
        <v>73379</v>
      </c>
      <c r="G171" s="24">
        <v>1</v>
      </c>
      <c r="H171" s="39">
        <v>0.67</v>
      </c>
      <c r="I171" s="39">
        <v>0</v>
      </c>
      <c r="J171" s="24">
        <v>0</v>
      </c>
      <c r="K171" s="23" t="s">
        <v>1627</v>
      </c>
      <c r="L171" s="24">
        <v>0.67</v>
      </c>
      <c r="M171" s="23" t="s">
        <v>541</v>
      </c>
    </row>
    <row r="172" spans="1:13" x14ac:dyDescent="0.2">
      <c r="K172" s="23" t="s">
        <v>1627</v>
      </c>
      <c r="L172" s="24">
        <v>0.33</v>
      </c>
      <c r="M172" s="23" t="s">
        <v>1550</v>
      </c>
    </row>
    <row r="173" spans="1:13" x14ac:dyDescent="0.2">
      <c r="B173" s="23" t="s">
        <v>1628</v>
      </c>
      <c r="C173" s="23" t="s">
        <v>155</v>
      </c>
      <c r="D173" s="23" t="s">
        <v>422</v>
      </c>
      <c r="E173" s="23" t="s">
        <v>420</v>
      </c>
      <c r="F173" s="32">
        <v>65000</v>
      </c>
      <c r="G173" s="24">
        <v>1</v>
      </c>
      <c r="H173" s="39">
        <v>0.45</v>
      </c>
      <c r="I173" s="39">
        <v>0.3</v>
      </c>
      <c r="J173" s="24">
        <v>354</v>
      </c>
      <c r="K173" s="23" t="s">
        <v>1629</v>
      </c>
      <c r="L173" s="24">
        <v>0.25</v>
      </c>
      <c r="M173" s="23" t="s">
        <v>1550</v>
      </c>
    </row>
    <row r="174" spans="1:13" x14ac:dyDescent="0.2">
      <c r="K174" s="23" t="s">
        <v>1629</v>
      </c>
      <c r="L174" s="24">
        <v>0.45</v>
      </c>
      <c r="M174" s="23" t="s">
        <v>541</v>
      </c>
    </row>
    <row r="175" spans="1:13" x14ac:dyDescent="0.2">
      <c r="K175" s="23" t="s">
        <v>1629</v>
      </c>
      <c r="L175" s="24">
        <v>0.05</v>
      </c>
      <c r="M175" s="23" t="s">
        <v>515</v>
      </c>
    </row>
    <row r="176" spans="1:13" x14ac:dyDescent="0.2">
      <c r="K176" s="23" t="s">
        <v>1629</v>
      </c>
      <c r="L176" s="24">
        <v>0.25</v>
      </c>
      <c r="M176" s="23" t="s">
        <v>517</v>
      </c>
    </row>
    <row r="177" spans="1:13" x14ac:dyDescent="0.2">
      <c r="B177" s="23" t="s">
        <v>1630</v>
      </c>
      <c r="C177" s="23" t="s">
        <v>258</v>
      </c>
      <c r="D177" s="23" t="s">
        <v>422</v>
      </c>
      <c r="E177" s="23" t="s">
        <v>420</v>
      </c>
      <c r="F177" s="32">
        <v>79038</v>
      </c>
      <c r="G177" s="24">
        <v>1</v>
      </c>
      <c r="H177" s="39">
        <v>0.61</v>
      </c>
      <c r="I177" s="39">
        <v>0</v>
      </c>
      <c r="J177" s="24">
        <v>51</v>
      </c>
      <c r="K177" s="23" t="s">
        <v>1631</v>
      </c>
      <c r="L177" s="24">
        <v>0.39</v>
      </c>
      <c r="M177" s="23" t="s">
        <v>1550</v>
      </c>
    </row>
    <row r="178" spans="1:13" x14ac:dyDescent="0.2">
      <c r="K178" s="23" t="s">
        <v>1631</v>
      </c>
      <c r="L178" s="24">
        <v>0.61</v>
      </c>
      <c r="M178" s="23" t="s">
        <v>541</v>
      </c>
    </row>
    <row r="179" spans="1:13" x14ac:dyDescent="0.2">
      <c r="B179" s="23" t="s">
        <v>1632</v>
      </c>
      <c r="C179" s="23" t="s">
        <v>155</v>
      </c>
      <c r="D179" s="23" t="s">
        <v>422</v>
      </c>
      <c r="E179" s="23" t="s">
        <v>420</v>
      </c>
      <c r="F179" s="32">
        <v>65736</v>
      </c>
      <c r="G179" s="24">
        <v>1</v>
      </c>
      <c r="H179" s="39">
        <v>0.19</v>
      </c>
      <c r="I179" s="39">
        <v>0.31</v>
      </c>
      <c r="J179" s="24">
        <v>120</v>
      </c>
      <c r="K179" s="23" t="s">
        <v>1633</v>
      </c>
      <c r="L179" s="24">
        <v>0.19</v>
      </c>
      <c r="M179" s="23" t="s">
        <v>541</v>
      </c>
    </row>
    <row r="180" spans="1:13" x14ac:dyDescent="0.2">
      <c r="K180" s="23" t="s">
        <v>1633</v>
      </c>
      <c r="L180" s="24">
        <v>0.25</v>
      </c>
      <c r="M180" s="23" t="s">
        <v>517</v>
      </c>
    </row>
    <row r="181" spans="1:13" x14ac:dyDescent="0.2">
      <c r="K181" s="23" t="s">
        <v>1633</v>
      </c>
      <c r="L181" s="24">
        <v>0.5</v>
      </c>
      <c r="M181" s="23" t="s">
        <v>1550</v>
      </c>
    </row>
    <row r="182" spans="1:13" x14ac:dyDescent="0.2">
      <c r="K182" s="23" t="s">
        <v>1633</v>
      </c>
      <c r="L182" s="24">
        <v>0.06</v>
      </c>
      <c r="M182" s="23" t="s">
        <v>516</v>
      </c>
    </row>
    <row r="183" spans="1:13" x14ac:dyDescent="0.2">
      <c r="B183" s="23" t="s">
        <v>1634</v>
      </c>
      <c r="C183" s="23" t="s">
        <v>133</v>
      </c>
      <c r="D183" s="23" t="s">
        <v>422</v>
      </c>
      <c r="E183" s="23" t="s">
        <v>420</v>
      </c>
      <c r="F183" s="32">
        <v>69852</v>
      </c>
      <c r="G183" s="24">
        <v>1</v>
      </c>
      <c r="H183" s="39">
        <v>0.33</v>
      </c>
      <c r="I183" s="39">
        <v>0.34</v>
      </c>
      <c r="J183" s="24">
        <v>3</v>
      </c>
      <c r="K183" s="23" t="s">
        <v>1635</v>
      </c>
      <c r="L183" s="24">
        <v>0.33</v>
      </c>
      <c r="M183" s="23" t="s">
        <v>541</v>
      </c>
    </row>
    <row r="184" spans="1:13" x14ac:dyDescent="0.2">
      <c r="K184" s="23" t="s">
        <v>1635</v>
      </c>
      <c r="L184" s="24">
        <v>0.34</v>
      </c>
      <c r="M184" s="23" t="s">
        <v>2812</v>
      </c>
    </row>
    <row r="185" spans="1:13" x14ac:dyDescent="0.2">
      <c r="K185" s="23" t="s">
        <v>1635</v>
      </c>
      <c r="L185" s="24">
        <v>0.33</v>
      </c>
      <c r="M185" s="23" t="s">
        <v>1550</v>
      </c>
    </row>
    <row r="186" spans="1:13" x14ac:dyDescent="0.2">
      <c r="B186" s="23" t="s">
        <v>1636</v>
      </c>
      <c r="C186" s="23" t="s">
        <v>155</v>
      </c>
      <c r="D186" s="23" t="s">
        <v>422</v>
      </c>
      <c r="E186" s="23" t="s">
        <v>420</v>
      </c>
      <c r="F186" s="32">
        <v>65000</v>
      </c>
      <c r="G186" s="24">
        <v>1</v>
      </c>
      <c r="H186" s="39">
        <v>0.45</v>
      </c>
      <c r="I186" s="39">
        <v>0.55000000000000004</v>
      </c>
      <c r="J186" s="24">
        <v>123</v>
      </c>
      <c r="K186" s="23" t="s">
        <v>1637</v>
      </c>
      <c r="L186" s="24">
        <v>0.3</v>
      </c>
      <c r="M186" s="23" t="s">
        <v>515</v>
      </c>
    </row>
    <row r="187" spans="1:13" x14ac:dyDescent="0.2">
      <c r="K187" s="23" t="s">
        <v>1637</v>
      </c>
      <c r="L187" s="24">
        <v>0.45</v>
      </c>
      <c r="M187" s="23" t="s">
        <v>541</v>
      </c>
    </row>
    <row r="188" spans="1:13" x14ac:dyDescent="0.2">
      <c r="K188" s="23" t="s">
        <v>1637</v>
      </c>
      <c r="L188" s="24">
        <v>0.25</v>
      </c>
      <c r="M188" s="23" t="s">
        <v>517</v>
      </c>
    </row>
    <row r="189" spans="1:13" x14ac:dyDescent="0.2">
      <c r="B189" s="23" t="s">
        <v>593</v>
      </c>
      <c r="G189" s="24">
        <v>8</v>
      </c>
      <c r="H189" s="39">
        <v>3.4999750000000001</v>
      </c>
      <c r="J189" s="24">
        <v>801</v>
      </c>
    </row>
    <row r="191" spans="1:13" x14ac:dyDescent="0.2">
      <c r="A191" s="22" t="s">
        <v>2</v>
      </c>
    </row>
    <row r="192" spans="1:13" x14ac:dyDescent="0.2">
      <c r="A192" s="23" t="s">
        <v>35</v>
      </c>
      <c r="B192" s="23" t="s">
        <v>1638</v>
      </c>
      <c r="C192" s="23" t="s">
        <v>1639</v>
      </c>
      <c r="D192" s="23" t="s">
        <v>422</v>
      </c>
      <c r="E192" s="23" t="s">
        <v>507</v>
      </c>
      <c r="F192" s="32">
        <v>83913</v>
      </c>
      <c r="G192" s="24">
        <v>1</v>
      </c>
      <c r="H192" s="39">
        <v>1</v>
      </c>
      <c r="I192" s="39">
        <v>0</v>
      </c>
      <c r="J192" s="24">
        <v>90.5</v>
      </c>
      <c r="K192" s="23" t="s">
        <v>1640</v>
      </c>
      <c r="L192" s="24">
        <v>1</v>
      </c>
      <c r="M192" s="23" t="s">
        <v>545</v>
      </c>
    </row>
    <row r="193" spans="2:13" x14ac:dyDescent="0.2">
      <c r="B193" s="23" t="s">
        <v>1641</v>
      </c>
      <c r="C193" s="23" t="s">
        <v>1642</v>
      </c>
      <c r="D193" s="23" t="s">
        <v>422</v>
      </c>
      <c r="E193" s="23" t="s">
        <v>420</v>
      </c>
      <c r="F193" s="32">
        <v>82957</v>
      </c>
      <c r="G193" s="24">
        <v>1</v>
      </c>
      <c r="H193" s="39">
        <v>0</v>
      </c>
      <c r="I193" s="39">
        <v>0</v>
      </c>
      <c r="J193" s="24">
        <v>32</v>
      </c>
      <c r="K193" s="23" t="s">
        <v>1643</v>
      </c>
      <c r="L193" s="24">
        <v>1</v>
      </c>
      <c r="M193" s="23" t="s">
        <v>601</v>
      </c>
    </row>
    <row r="194" spans="2:13" x14ac:dyDescent="0.2">
      <c r="B194" s="23" t="s">
        <v>1644</v>
      </c>
      <c r="C194" s="23" t="s">
        <v>1639</v>
      </c>
      <c r="D194" s="23" t="s">
        <v>422</v>
      </c>
      <c r="E194" s="23" t="s">
        <v>420</v>
      </c>
      <c r="F194" s="32">
        <v>74059</v>
      </c>
      <c r="G194" s="24">
        <v>1</v>
      </c>
      <c r="H194" s="39">
        <v>1</v>
      </c>
      <c r="I194" s="39">
        <v>0</v>
      </c>
      <c r="J194" s="24">
        <v>48.6666666666667</v>
      </c>
      <c r="K194" s="23" t="s">
        <v>1645</v>
      </c>
      <c r="L194" s="24">
        <v>1</v>
      </c>
      <c r="M194" s="23" t="s">
        <v>545</v>
      </c>
    </row>
    <row r="195" spans="2:13" x14ac:dyDescent="0.2">
      <c r="B195" s="23" t="s">
        <v>1646</v>
      </c>
      <c r="C195" s="23" t="s">
        <v>1647</v>
      </c>
      <c r="D195" s="23" t="s">
        <v>422</v>
      </c>
      <c r="E195" s="23" t="s">
        <v>420</v>
      </c>
      <c r="F195" s="32">
        <v>101864</v>
      </c>
      <c r="G195" s="24">
        <v>1</v>
      </c>
      <c r="H195" s="39">
        <v>1</v>
      </c>
      <c r="I195" s="39">
        <v>0</v>
      </c>
      <c r="J195" s="24">
        <v>75.75</v>
      </c>
      <c r="K195" s="23" t="s">
        <v>1648</v>
      </c>
      <c r="L195" s="24">
        <v>1</v>
      </c>
      <c r="M195" s="23" t="s">
        <v>545</v>
      </c>
    </row>
    <row r="196" spans="2:13" x14ac:dyDescent="0.2">
      <c r="B196" s="23" t="s">
        <v>1649</v>
      </c>
      <c r="C196" s="23" t="s">
        <v>1647</v>
      </c>
      <c r="D196" s="23" t="s">
        <v>422</v>
      </c>
      <c r="E196" s="23" t="s">
        <v>420</v>
      </c>
      <c r="F196" s="32">
        <v>91886</v>
      </c>
      <c r="G196" s="24">
        <v>1</v>
      </c>
      <c r="H196" s="39">
        <v>1</v>
      </c>
      <c r="I196" s="39">
        <v>0</v>
      </c>
      <c r="J196" s="24">
        <v>12.4</v>
      </c>
      <c r="K196" s="23" t="s">
        <v>1650</v>
      </c>
      <c r="L196" s="24">
        <v>1</v>
      </c>
      <c r="M196" s="23" t="s">
        <v>545</v>
      </c>
    </row>
    <row r="197" spans="2:13" x14ac:dyDescent="0.2">
      <c r="B197" s="23" t="s">
        <v>1651</v>
      </c>
      <c r="C197" s="23" t="s">
        <v>1652</v>
      </c>
      <c r="D197" s="23" t="s">
        <v>422</v>
      </c>
      <c r="E197" s="23" t="s">
        <v>420</v>
      </c>
      <c r="F197" s="32">
        <v>129522</v>
      </c>
      <c r="G197" s="24">
        <v>1</v>
      </c>
      <c r="H197" s="39">
        <v>0.9</v>
      </c>
      <c r="I197" s="39">
        <v>0.1</v>
      </c>
      <c r="J197" s="24">
        <v>2</v>
      </c>
      <c r="K197" s="23" t="s">
        <v>1654</v>
      </c>
      <c r="L197" s="24">
        <v>0.1</v>
      </c>
      <c r="M197" s="23" t="s">
        <v>1655</v>
      </c>
    </row>
    <row r="198" spans="2:13" x14ac:dyDescent="0.2">
      <c r="K198" s="23" t="s">
        <v>1653</v>
      </c>
      <c r="L198" s="24">
        <v>0.9</v>
      </c>
      <c r="M198" s="23" t="s">
        <v>545</v>
      </c>
    </row>
    <row r="199" spans="2:13" x14ac:dyDescent="0.2">
      <c r="B199" s="23" t="s">
        <v>1656</v>
      </c>
      <c r="C199" s="23" t="s">
        <v>1639</v>
      </c>
      <c r="D199" s="23" t="s">
        <v>422</v>
      </c>
      <c r="E199" s="23" t="s">
        <v>420</v>
      </c>
      <c r="F199" s="32">
        <v>80094</v>
      </c>
      <c r="G199" s="24">
        <v>1</v>
      </c>
      <c r="H199" s="39">
        <v>0.95</v>
      </c>
      <c r="I199" s="39">
        <v>0.05</v>
      </c>
      <c r="J199" s="24">
        <v>123.325</v>
      </c>
      <c r="K199" s="23" t="s">
        <v>1659</v>
      </c>
      <c r="L199" s="24">
        <v>0.05</v>
      </c>
      <c r="M199" s="23" t="s">
        <v>1660</v>
      </c>
    </row>
    <row r="200" spans="2:13" x14ac:dyDescent="0.2">
      <c r="K200" s="23" t="s">
        <v>1658</v>
      </c>
      <c r="L200" s="24">
        <v>0.95</v>
      </c>
      <c r="M200" s="23" t="s">
        <v>545</v>
      </c>
    </row>
    <row r="201" spans="2:13" x14ac:dyDescent="0.2">
      <c r="B201" s="23" t="s">
        <v>1661</v>
      </c>
      <c r="C201" s="23" t="s">
        <v>1647</v>
      </c>
      <c r="D201" s="23" t="s">
        <v>422</v>
      </c>
      <c r="E201" s="23" t="s">
        <v>507</v>
      </c>
      <c r="F201" s="32">
        <v>117000</v>
      </c>
      <c r="G201" s="24">
        <v>0.49</v>
      </c>
      <c r="H201" s="39">
        <v>1</v>
      </c>
      <c r="I201" s="39">
        <v>0</v>
      </c>
      <c r="J201" s="24">
        <v>149.75</v>
      </c>
      <c r="K201" s="23" t="s">
        <v>1662</v>
      </c>
      <c r="L201" s="24">
        <v>0.49</v>
      </c>
      <c r="M201" s="23" t="s">
        <v>545</v>
      </c>
    </row>
    <row r="202" spans="2:13" x14ac:dyDescent="0.2">
      <c r="B202" s="23" t="s">
        <v>1663</v>
      </c>
      <c r="C202" s="23" t="s">
        <v>1647</v>
      </c>
      <c r="D202" s="23" t="s">
        <v>422</v>
      </c>
      <c r="E202" s="23" t="s">
        <v>420</v>
      </c>
      <c r="F202" s="32">
        <v>92660</v>
      </c>
      <c r="G202" s="24">
        <v>1</v>
      </c>
      <c r="H202" s="39">
        <v>1</v>
      </c>
      <c r="I202" s="39">
        <v>0</v>
      </c>
      <c r="J202" s="24">
        <v>86.191666666666706</v>
      </c>
      <c r="K202" s="23" t="s">
        <v>1664</v>
      </c>
      <c r="L202" s="24">
        <v>1</v>
      </c>
      <c r="M202" s="23" t="s">
        <v>545</v>
      </c>
    </row>
    <row r="203" spans="2:13" x14ac:dyDescent="0.2">
      <c r="B203" s="23" t="s">
        <v>1665</v>
      </c>
      <c r="C203" s="23" t="s">
        <v>1647</v>
      </c>
      <c r="D203" s="23" t="s">
        <v>422</v>
      </c>
      <c r="E203" s="23" t="s">
        <v>420</v>
      </c>
      <c r="F203" s="32">
        <v>95253</v>
      </c>
      <c r="G203" s="24">
        <v>1</v>
      </c>
      <c r="H203" s="39">
        <v>0.68</v>
      </c>
      <c r="I203" s="39">
        <v>0.32</v>
      </c>
      <c r="J203" s="24">
        <v>37.200000000000003</v>
      </c>
      <c r="K203" s="23" t="s">
        <v>2822</v>
      </c>
      <c r="L203" s="24">
        <v>6.9984000000000005E-2</v>
      </c>
      <c r="M203" s="23" t="s">
        <v>2823</v>
      </c>
    </row>
    <row r="204" spans="2:13" x14ac:dyDescent="0.2">
      <c r="K204" s="23" t="s">
        <v>1666</v>
      </c>
      <c r="L204" s="24">
        <v>0.68</v>
      </c>
      <c r="M204" s="23" t="s">
        <v>545</v>
      </c>
    </row>
    <row r="205" spans="2:13" x14ac:dyDescent="0.2">
      <c r="K205" s="23" t="s">
        <v>2822</v>
      </c>
      <c r="L205" s="24">
        <v>5.0015999999999998E-2</v>
      </c>
      <c r="M205" s="23" t="s">
        <v>563</v>
      </c>
    </row>
    <row r="206" spans="2:13" x14ac:dyDescent="0.2">
      <c r="K206" s="23" t="s">
        <v>1667</v>
      </c>
      <c r="L206" s="24">
        <v>0</v>
      </c>
      <c r="M206" s="23" t="s">
        <v>545</v>
      </c>
    </row>
    <row r="207" spans="2:13" x14ac:dyDescent="0.2">
      <c r="K207" s="23" t="s">
        <v>2822</v>
      </c>
      <c r="L207" s="24">
        <v>0.2</v>
      </c>
      <c r="M207" s="23" t="s">
        <v>2824</v>
      </c>
    </row>
    <row r="208" spans="2:13" x14ac:dyDescent="0.2">
      <c r="K208" s="23" t="s">
        <v>1668</v>
      </c>
      <c r="L208" s="24">
        <v>0</v>
      </c>
      <c r="M208" s="23" t="s">
        <v>1273</v>
      </c>
    </row>
    <row r="209" spans="2:13" x14ac:dyDescent="0.2">
      <c r="B209" s="23" t="s">
        <v>1669</v>
      </c>
      <c r="C209" s="23" t="s">
        <v>1670</v>
      </c>
      <c r="D209" s="23" t="s">
        <v>422</v>
      </c>
      <c r="E209" s="23" t="s">
        <v>420</v>
      </c>
      <c r="F209" s="32">
        <v>102000</v>
      </c>
      <c r="G209" s="24">
        <v>1</v>
      </c>
      <c r="H209" s="39">
        <v>1</v>
      </c>
      <c r="I209" s="39">
        <v>0</v>
      </c>
      <c r="J209" s="24">
        <v>56.7916666666667</v>
      </c>
      <c r="K209" s="23" t="s">
        <v>1671</v>
      </c>
      <c r="L209" s="24">
        <v>0</v>
      </c>
      <c r="M209" s="23" t="s">
        <v>545</v>
      </c>
    </row>
    <row r="210" spans="2:13" x14ac:dyDescent="0.2">
      <c r="K210" s="23" t="s">
        <v>1672</v>
      </c>
      <c r="L210" s="24">
        <v>1</v>
      </c>
      <c r="M210" s="23" t="s">
        <v>545</v>
      </c>
    </row>
    <row r="211" spans="2:13" x14ac:dyDescent="0.2">
      <c r="B211" s="23" t="s">
        <v>1673</v>
      </c>
      <c r="C211" s="23" t="s">
        <v>1639</v>
      </c>
      <c r="D211" s="23" t="s">
        <v>422</v>
      </c>
      <c r="E211" s="23" t="s">
        <v>420</v>
      </c>
      <c r="F211" s="32">
        <v>67806</v>
      </c>
      <c r="G211" s="24">
        <v>1</v>
      </c>
      <c r="H211" s="39">
        <v>1</v>
      </c>
      <c r="I211" s="39">
        <v>0</v>
      </c>
      <c r="J211" s="24">
        <v>58.7916666666667</v>
      </c>
      <c r="K211" s="23" t="s">
        <v>1674</v>
      </c>
      <c r="L211" s="24">
        <v>1</v>
      </c>
      <c r="M211" s="23" t="s">
        <v>545</v>
      </c>
    </row>
    <row r="212" spans="2:13" x14ac:dyDescent="0.2">
      <c r="B212" s="23" t="s">
        <v>1675</v>
      </c>
      <c r="C212" s="23" t="s">
        <v>1647</v>
      </c>
      <c r="D212" s="23" t="s">
        <v>422</v>
      </c>
      <c r="E212" s="23" t="s">
        <v>420</v>
      </c>
      <c r="F212" s="32">
        <v>86240</v>
      </c>
      <c r="G212" s="24">
        <v>1</v>
      </c>
      <c r="H212" s="39">
        <v>1</v>
      </c>
      <c r="I212" s="39">
        <v>0</v>
      </c>
      <c r="J212" s="24">
        <v>39</v>
      </c>
      <c r="K212" s="23" t="s">
        <v>1676</v>
      </c>
      <c r="L212" s="24">
        <v>1</v>
      </c>
      <c r="M212" s="23" t="s">
        <v>545</v>
      </c>
    </row>
    <row r="213" spans="2:13" x14ac:dyDescent="0.2">
      <c r="B213" s="23" t="s">
        <v>1677</v>
      </c>
      <c r="C213" s="23" t="s">
        <v>1647</v>
      </c>
      <c r="D213" s="23" t="s">
        <v>422</v>
      </c>
      <c r="E213" s="23" t="s">
        <v>420</v>
      </c>
      <c r="F213" s="32">
        <v>87399</v>
      </c>
      <c r="G213" s="24">
        <v>1</v>
      </c>
      <c r="H213" s="39">
        <v>1</v>
      </c>
      <c r="I213" s="39">
        <v>0</v>
      </c>
      <c r="J213" s="24">
        <v>93.625</v>
      </c>
      <c r="K213" s="23" t="s">
        <v>1678</v>
      </c>
      <c r="L213" s="24">
        <v>1</v>
      </c>
      <c r="M213" s="23" t="s">
        <v>545</v>
      </c>
    </row>
    <row r="214" spans="2:13" x14ac:dyDescent="0.2">
      <c r="B214" s="23" t="s">
        <v>1679</v>
      </c>
      <c r="C214" s="23" t="s">
        <v>1647</v>
      </c>
      <c r="D214" s="23" t="s">
        <v>422</v>
      </c>
      <c r="E214" s="23" t="s">
        <v>420</v>
      </c>
      <c r="F214" s="32">
        <v>94351</v>
      </c>
      <c r="G214" s="24">
        <v>1</v>
      </c>
      <c r="H214" s="39">
        <v>1</v>
      </c>
      <c r="I214" s="39">
        <v>0</v>
      </c>
      <c r="J214" s="24">
        <v>127.833333333333</v>
      </c>
      <c r="K214" s="23" t="s">
        <v>1680</v>
      </c>
      <c r="L214" s="24">
        <v>1</v>
      </c>
      <c r="M214" s="23" t="s">
        <v>545</v>
      </c>
    </row>
    <row r="215" spans="2:13" x14ac:dyDescent="0.2">
      <c r="B215" s="23" t="s">
        <v>1681</v>
      </c>
      <c r="C215" s="23" t="s">
        <v>1639</v>
      </c>
      <c r="D215" s="23" t="s">
        <v>422</v>
      </c>
      <c r="E215" s="23" t="s">
        <v>420</v>
      </c>
      <c r="F215" s="32">
        <v>70884</v>
      </c>
      <c r="G215" s="24">
        <v>1</v>
      </c>
      <c r="H215" s="39">
        <v>1</v>
      </c>
      <c r="I215" s="39">
        <v>0</v>
      </c>
      <c r="J215" s="24">
        <v>65.5416666666667</v>
      </c>
      <c r="K215" s="23" t="s">
        <v>1682</v>
      </c>
      <c r="L215" s="24">
        <v>1</v>
      </c>
      <c r="M215" s="23" t="s">
        <v>545</v>
      </c>
    </row>
    <row r="216" spans="2:13" x14ac:dyDescent="0.2">
      <c r="B216" s="23" t="s">
        <v>1683</v>
      </c>
      <c r="C216" s="23" t="s">
        <v>1639</v>
      </c>
      <c r="D216" s="23" t="s">
        <v>422</v>
      </c>
      <c r="E216" s="23" t="s">
        <v>420</v>
      </c>
      <c r="F216" s="32">
        <v>82019</v>
      </c>
      <c r="G216" s="24">
        <v>1</v>
      </c>
      <c r="H216" s="39">
        <v>1</v>
      </c>
      <c r="I216" s="39">
        <v>0</v>
      </c>
      <c r="J216" s="24">
        <v>7.6666666666666696</v>
      </c>
      <c r="K216" s="23" t="s">
        <v>1684</v>
      </c>
      <c r="L216" s="24">
        <v>1</v>
      </c>
      <c r="M216" s="23" t="s">
        <v>545</v>
      </c>
    </row>
    <row r="217" spans="2:13" x14ac:dyDescent="0.2">
      <c r="B217" s="23" t="s">
        <v>1685</v>
      </c>
      <c r="C217" s="23" t="s">
        <v>1639</v>
      </c>
      <c r="D217" s="23" t="s">
        <v>422</v>
      </c>
      <c r="E217" s="23" t="s">
        <v>420</v>
      </c>
      <c r="F217" s="32">
        <v>81067</v>
      </c>
      <c r="G217" s="24">
        <v>1</v>
      </c>
      <c r="H217" s="39">
        <v>0.5</v>
      </c>
      <c r="I217" s="39">
        <v>0.5</v>
      </c>
      <c r="J217" s="24">
        <v>48.325000000000003</v>
      </c>
      <c r="K217" s="23" t="s">
        <v>1686</v>
      </c>
      <c r="L217" s="24">
        <v>0.09</v>
      </c>
      <c r="M217" s="23" t="s">
        <v>1687</v>
      </c>
    </row>
    <row r="218" spans="2:13" x14ac:dyDescent="0.2">
      <c r="K218" s="23" t="s">
        <v>1686</v>
      </c>
      <c r="L218" s="24">
        <v>0.28000000000000003</v>
      </c>
      <c r="M218" s="23" t="s">
        <v>1660</v>
      </c>
    </row>
    <row r="219" spans="2:13" x14ac:dyDescent="0.2">
      <c r="K219" s="23" t="s">
        <v>1688</v>
      </c>
      <c r="L219" s="24">
        <v>0.5</v>
      </c>
      <c r="M219" s="23" t="s">
        <v>545</v>
      </c>
    </row>
    <row r="220" spans="2:13" x14ac:dyDescent="0.2">
      <c r="K220" s="23" t="s">
        <v>1686</v>
      </c>
      <c r="L220" s="24">
        <v>0.05</v>
      </c>
      <c r="M220" s="23" t="s">
        <v>843</v>
      </c>
    </row>
    <row r="221" spans="2:13" x14ac:dyDescent="0.2">
      <c r="K221" s="23" t="s">
        <v>1667</v>
      </c>
      <c r="L221" s="24">
        <v>0</v>
      </c>
      <c r="M221" s="23" t="s">
        <v>1256</v>
      </c>
    </row>
    <row r="222" spans="2:13" x14ac:dyDescent="0.2">
      <c r="K222" s="23" t="s">
        <v>1686</v>
      </c>
      <c r="L222" s="24">
        <v>0.08</v>
      </c>
      <c r="M222" s="23" t="s">
        <v>2824</v>
      </c>
    </row>
    <row r="223" spans="2:13" x14ac:dyDescent="0.2">
      <c r="B223" s="23" t="s">
        <v>1689</v>
      </c>
      <c r="C223" s="23" t="s">
        <v>1647</v>
      </c>
      <c r="D223" s="23" t="s">
        <v>422</v>
      </c>
      <c r="E223" s="23" t="s">
        <v>420</v>
      </c>
      <c r="F223" s="32">
        <v>99408</v>
      </c>
      <c r="G223" s="24">
        <v>1</v>
      </c>
      <c r="H223" s="39">
        <v>1</v>
      </c>
      <c r="I223" s="39">
        <v>0</v>
      </c>
      <c r="J223" s="24">
        <v>229.833333333333</v>
      </c>
      <c r="K223" s="23" t="s">
        <v>1690</v>
      </c>
      <c r="L223" s="24">
        <v>1</v>
      </c>
      <c r="M223" s="23" t="s">
        <v>545</v>
      </c>
    </row>
    <row r="224" spans="2:13" x14ac:dyDescent="0.2">
      <c r="B224" s="23" t="s">
        <v>1691</v>
      </c>
      <c r="C224" s="23" t="s">
        <v>1692</v>
      </c>
      <c r="D224" s="23" t="s">
        <v>422</v>
      </c>
      <c r="E224" s="23" t="s">
        <v>420</v>
      </c>
      <c r="F224" s="32">
        <v>89112</v>
      </c>
      <c r="G224" s="24">
        <v>1</v>
      </c>
      <c r="H224" s="39">
        <v>1</v>
      </c>
      <c r="I224" s="39">
        <v>0</v>
      </c>
      <c r="J224" s="24">
        <v>116.833333333333</v>
      </c>
      <c r="K224" s="23" t="s">
        <v>1693</v>
      </c>
      <c r="L224" s="24">
        <v>1</v>
      </c>
      <c r="M224" s="23" t="s">
        <v>545</v>
      </c>
    </row>
    <row r="225" spans="1:13" x14ac:dyDescent="0.2">
      <c r="B225" s="23" t="s">
        <v>2825</v>
      </c>
      <c r="C225" s="23" t="s">
        <v>349</v>
      </c>
      <c r="D225" s="23" t="s">
        <v>422</v>
      </c>
      <c r="E225" s="23" t="s">
        <v>420</v>
      </c>
      <c r="F225" s="32">
        <v>93000</v>
      </c>
      <c r="G225" s="24">
        <v>1</v>
      </c>
      <c r="H225" s="39">
        <v>0.88900000000000001</v>
      </c>
      <c r="I225" s="39">
        <v>0.111</v>
      </c>
      <c r="J225" s="24">
        <v>0</v>
      </c>
      <c r="K225" s="23" t="s">
        <v>2826</v>
      </c>
      <c r="L225" s="24">
        <v>0.111</v>
      </c>
      <c r="M225" s="23" t="s">
        <v>2827</v>
      </c>
    </row>
    <row r="226" spans="1:13" x14ac:dyDescent="0.2">
      <c r="K226" s="23" t="s">
        <v>2828</v>
      </c>
      <c r="L226" s="24">
        <v>0.88900000000000001</v>
      </c>
      <c r="M226" s="23" t="s">
        <v>545</v>
      </c>
    </row>
    <row r="227" spans="1:13" x14ac:dyDescent="0.2">
      <c r="B227" s="23" t="s">
        <v>1694</v>
      </c>
      <c r="C227" s="23" t="s">
        <v>1639</v>
      </c>
      <c r="D227" s="23" t="s">
        <v>422</v>
      </c>
      <c r="E227" s="23" t="s">
        <v>420</v>
      </c>
      <c r="F227" s="32">
        <v>80695</v>
      </c>
      <c r="G227" s="24">
        <v>0.75</v>
      </c>
      <c r="H227" s="39">
        <v>1</v>
      </c>
      <c r="I227" s="39">
        <v>0</v>
      </c>
      <c r="J227" s="24">
        <v>15.4</v>
      </c>
      <c r="K227" s="23" t="s">
        <v>1695</v>
      </c>
      <c r="L227" s="24">
        <v>0.75</v>
      </c>
      <c r="M227" s="23" t="s">
        <v>545</v>
      </c>
    </row>
    <row r="228" spans="1:13" x14ac:dyDescent="0.2">
      <c r="B228" s="23" t="s">
        <v>1696</v>
      </c>
      <c r="C228" s="23" t="s">
        <v>1639</v>
      </c>
      <c r="D228" s="23" t="s">
        <v>422</v>
      </c>
      <c r="E228" s="23" t="s">
        <v>420</v>
      </c>
      <c r="F228" s="32">
        <v>87399</v>
      </c>
      <c r="G228" s="24">
        <v>1</v>
      </c>
      <c r="H228" s="39">
        <v>0.55000000000000004</v>
      </c>
      <c r="I228" s="39">
        <v>0.45</v>
      </c>
      <c r="J228" s="24">
        <v>73</v>
      </c>
      <c r="K228" s="23" t="s">
        <v>1697</v>
      </c>
      <c r="L228" s="24">
        <v>0.45</v>
      </c>
      <c r="M228" s="23" t="s">
        <v>1698</v>
      </c>
    </row>
    <row r="229" spans="1:13" x14ac:dyDescent="0.2">
      <c r="K229" s="23" t="s">
        <v>1699</v>
      </c>
      <c r="L229" s="24">
        <v>0.55000000000000004</v>
      </c>
      <c r="M229" s="23" t="s">
        <v>545</v>
      </c>
    </row>
    <row r="230" spans="1:13" x14ac:dyDescent="0.2">
      <c r="B230" s="23" t="s">
        <v>1700</v>
      </c>
      <c r="C230" s="23" t="s">
        <v>390</v>
      </c>
      <c r="D230" s="23" t="s">
        <v>422</v>
      </c>
      <c r="E230" s="23" t="s">
        <v>420</v>
      </c>
      <c r="F230" s="32">
        <v>72478</v>
      </c>
      <c r="G230" s="24">
        <v>1</v>
      </c>
      <c r="H230" s="39">
        <v>1</v>
      </c>
      <c r="I230" s="39">
        <v>0</v>
      </c>
      <c r="J230" s="24">
        <v>47.524999999999999</v>
      </c>
      <c r="K230" s="23" t="s">
        <v>1701</v>
      </c>
      <c r="L230" s="24">
        <v>1</v>
      </c>
      <c r="M230" s="23" t="s">
        <v>545</v>
      </c>
    </row>
    <row r="231" spans="1:13" x14ac:dyDescent="0.2">
      <c r="B231" s="23" t="s">
        <v>1702</v>
      </c>
      <c r="C231" s="23" t="s">
        <v>390</v>
      </c>
      <c r="D231" s="23" t="s">
        <v>422</v>
      </c>
      <c r="E231" s="23" t="s">
        <v>420</v>
      </c>
      <c r="F231" s="32">
        <v>68758</v>
      </c>
      <c r="G231" s="24">
        <v>1</v>
      </c>
      <c r="H231" s="39">
        <v>0.89</v>
      </c>
      <c r="I231" s="39">
        <v>0.11</v>
      </c>
      <c r="J231" s="24">
        <v>11.2</v>
      </c>
      <c r="K231" s="23" t="s">
        <v>1703</v>
      </c>
      <c r="L231" s="24">
        <v>0.89</v>
      </c>
      <c r="M231" s="23" t="s">
        <v>545</v>
      </c>
    </row>
    <row r="232" spans="1:13" x14ac:dyDescent="0.2">
      <c r="K232" s="23" t="s">
        <v>1703</v>
      </c>
      <c r="L232" s="24">
        <v>0.11</v>
      </c>
      <c r="M232" s="23" t="s">
        <v>1211</v>
      </c>
    </row>
    <row r="233" spans="1:13" x14ac:dyDescent="0.2">
      <c r="B233" s="23" t="s">
        <v>1704</v>
      </c>
      <c r="C233" s="23" t="s">
        <v>390</v>
      </c>
      <c r="D233" s="23" t="s">
        <v>422</v>
      </c>
      <c r="E233" s="23" t="s">
        <v>420</v>
      </c>
      <c r="F233" s="32">
        <v>85000</v>
      </c>
      <c r="G233" s="24">
        <v>1</v>
      </c>
      <c r="H233" s="39">
        <v>0.74729999999999996</v>
      </c>
      <c r="I233" s="39">
        <v>0.25269999999999998</v>
      </c>
      <c r="J233" s="24">
        <v>0</v>
      </c>
      <c r="K233" s="23" t="s">
        <v>1705</v>
      </c>
      <c r="L233" s="24">
        <v>0.25269999999999998</v>
      </c>
      <c r="M233" s="23" t="s">
        <v>1706</v>
      </c>
    </row>
    <row r="234" spans="1:13" x14ac:dyDescent="0.2">
      <c r="K234" s="23" t="s">
        <v>1705</v>
      </c>
      <c r="L234" s="24">
        <v>0.74729999999999996</v>
      </c>
      <c r="M234" s="23" t="s">
        <v>1707</v>
      </c>
    </row>
    <row r="235" spans="1:13" x14ac:dyDescent="0.2">
      <c r="B235" s="23" t="s">
        <v>2829</v>
      </c>
      <c r="G235" s="24">
        <v>25.24</v>
      </c>
      <c r="H235" s="39">
        <v>22.346299999999999</v>
      </c>
      <c r="J235" s="24">
        <v>1649.15</v>
      </c>
    </row>
    <row r="237" spans="1:13" x14ac:dyDescent="0.2">
      <c r="A237" s="23" t="s">
        <v>36</v>
      </c>
      <c r="B237" s="23" t="s">
        <v>1708</v>
      </c>
      <c r="C237" s="23" t="s">
        <v>1709</v>
      </c>
      <c r="D237" s="23" t="s">
        <v>422</v>
      </c>
      <c r="E237" s="23" t="s">
        <v>507</v>
      </c>
      <c r="F237" s="32">
        <v>113259</v>
      </c>
      <c r="G237" s="24">
        <v>1</v>
      </c>
      <c r="H237" s="39">
        <v>1</v>
      </c>
      <c r="I237" s="39">
        <v>0</v>
      </c>
      <c r="J237" s="24">
        <v>1030.56666666667</v>
      </c>
      <c r="K237" s="23" t="s">
        <v>1710</v>
      </c>
      <c r="L237" s="24">
        <v>1</v>
      </c>
      <c r="M237" s="23" t="s">
        <v>575</v>
      </c>
    </row>
    <row r="238" spans="1:13" x14ac:dyDescent="0.2">
      <c r="B238" s="23" t="s">
        <v>1711</v>
      </c>
      <c r="C238" s="23" t="s">
        <v>1709</v>
      </c>
      <c r="D238" s="23" t="s">
        <v>422</v>
      </c>
      <c r="E238" s="23" t="s">
        <v>507</v>
      </c>
      <c r="F238" s="32">
        <v>114756</v>
      </c>
      <c r="G238" s="24">
        <v>1</v>
      </c>
      <c r="H238" s="39">
        <v>1</v>
      </c>
      <c r="I238" s="39">
        <v>0</v>
      </c>
      <c r="J238" s="24">
        <v>82</v>
      </c>
      <c r="K238" s="23" t="s">
        <v>1712</v>
      </c>
      <c r="L238" s="24">
        <v>1</v>
      </c>
      <c r="M238" s="23" t="s">
        <v>575</v>
      </c>
    </row>
    <row r="239" spans="1:13" x14ac:dyDescent="0.2">
      <c r="B239" s="23" t="s">
        <v>1713</v>
      </c>
      <c r="C239" s="23" t="s">
        <v>1714</v>
      </c>
      <c r="D239" s="23" t="s">
        <v>422</v>
      </c>
      <c r="E239" s="23" t="s">
        <v>507</v>
      </c>
      <c r="F239" s="32">
        <v>105639</v>
      </c>
      <c r="G239" s="24">
        <v>1</v>
      </c>
      <c r="H239" s="39">
        <v>1</v>
      </c>
      <c r="I239" s="39">
        <v>0</v>
      </c>
      <c r="J239" s="24">
        <v>89</v>
      </c>
      <c r="K239" s="23" t="s">
        <v>1715</v>
      </c>
      <c r="L239" s="24">
        <v>1</v>
      </c>
      <c r="M239" s="23" t="s">
        <v>575</v>
      </c>
    </row>
    <row r="240" spans="1:13" x14ac:dyDescent="0.2">
      <c r="K240" s="23" t="s">
        <v>1671</v>
      </c>
      <c r="L240" s="24">
        <v>0</v>
      </c>
      <c r="M240" s="23" t="s">
        <v>575</v>
      </c>
    </row>
    <row r="241" spans="1:13" x14ac:dyDescent="0.2">
      <c r="B241" s="23" t="s">
        <v>1716</v>
      </c>
      <c r="C241" s="23" t="s">
        <v>1717</v>
      </c>
      <c r="D241" s="23" t="s">
        <v>422</v>
      </c>
      <c r="E241" s="23" t="s">
        <v>507</v>
      </c>
      <c r="F241" s="32">
        <v>110971</v>
      </c>
      <c r="G241" s="24">
        <v>1</v>
      </c>
      <c r="H241" s="39">
        <v>1</v>
      </c>
      <c r="I241" s="39">
        <v>0</v>
      </c>
      <c r="J241" s="24">
        <v>205.333333333333</v>
      </c>
      <c r="K241" s="23" t="s">
        <v>1718</v>
      </c>
      <c r="L241" s="24">
        <v>1</v>
      </c>
      <c r="M241" s="23" t="s">
        <v>575</v>
      </c>
    </row>
    <row r="242" spans="1:13" x14ac:dyDescent="0.2">
      <c r="B242" s="23" t="s">
        <v>1719</v>
      </c>
      <c r="C242" s="23" t="s">
        <v>1709</v>
      </c>
      <c r="D242" s="23" t="s">
        <v>422</v>
      </c>
      <c r="E242" s="23" t="s">
        <v>507</v>
      </c>
      <c r="F242" s="32">
        <v>107833</v>
      </c>
      <c r="G242" s="24">
        <v>1</v>
      </c>
      <c r="H242" s="39">
        <v>1</v>
      </c>
      <c r="I242" s="39">
        <v>0</v>
      </c>
      <c r="J242" s="24">
        <v>193.066666666667</v>
      </c>
      <c r="K242" s="23" t="s">
        <v>1720</v>
      </c>
      <c r="L242" s="24">
        <v>1</v>
      </c>
      <c r="M242" s="23" t="s">
        <v>575</v>
      </c>
    </row>
    <row r="243" spans="1:13" x14ac:dyDescent="0.2">
      <c r="B243" s="23" t="s">
        <v>1721</v>
      </c>
      <c r="C243" s="23" t="s">
        <v>1709</v>
      </c>
      <c r="D243" s="23" t="s">
        <v>422</v>
      </c>
      <c r="E243" s="23" t="s">
        <v>507</v>
      </c>
      <c r="F243" s="32">
        <v>97121</v>
      </c>
      <c r="G243" s="24">
        <v>1</v>
      </c>
      <c r="H243" s="39">
        <v>0.9</v>
      </c>
      <c r="I243" s="39">
        <v>0</v>
      </c>
      <c r="J243" s="24">
        <v>228.4</v>
      </c>
      <c r="K243" s="23" t="s">
        <v>1722</v>
      </c>
      <c r="L243" s="24">
        <v>0.9</v>
      </c>
      <c r="M243" s="23" t="s">
        <v>575</v>
      </c>
    </row>
    <row r="244" spans="1:13" x14ac:dyDescent="0.2">
      <c r="K244" s="23" t="s">
        <v>1722</v>
      </c>
      <c r="L244" s="24">
        <v>0.1</v>
      </c>
      <c r="M244" s="23" t="s">
        <v>1723</v>
      </c>
    </row>
    <row r="245" spans="1:13" x14ac:dyDescent="0.2">
      <c r="B245" s="23" t="s">
        <v>1724</v>
      </c>
      <c r="C245" s="23" t="s">
        <v>1709</v>
      </c>
      <c r="D245" s="23" t="s">
        <v>422</v>
      </c>
      <c r="E245" s="23" t="s">
        <v>507</v>
      </c>
      <c r="F245" s="32">
        <v>108969</v>
      </c>
      <c r="G245" s="24">
        <v>1</v>
      </c>
      <c r="H245" s="39">
        <v>0.5</v>
      </c>
      <c r="I245" s="39">
        <v>0</v>
      </c>
      <c r="J245" s="24">
        <v>178.23333333333301</v>
      </c>
      <c r="K245" s="23" t="s">
        <v>1725</v>
      </c>
      <c r="L245" s="24">
        <v>0.5</v>
      </c>
      <c r="M245" s="23" t="s">
        <v>575</v>
      </c>
    </row>
    <row r="246" spans="1:13" x14ac:dyDescent="0.2">
      <c r="K246" s="23" t="s">
        <v>1725</v>
      </c>
      <c r="L246" s="24">
        <v>0.5</v>
      </c>
      <c r="M246" s="23" t="s">
        <v>1726</v>
      </c>
    </row>
    <row r="247" spans="1:13" x14ac:dyDescent="0.2">
      <c r="B247" s="23" t="s">
        <v>1727</v>
      </c>
      <c r="C247" s="23" t="s">
        <v>1728</v>
      </c>
      <c r="D247" s="23" t="s">
        <v>422</v>
      </c>
      <c r="E247" s="23" t="s">
        <v>507</v>
      </c>
      <c r="F247" s="32">
        <v>94831</v>
      </c>
      <c r="G247" s="24">
        <v>1</v>
      </c>
      <c r="H247" s="39">
        <v>1</v>
      </c>
      <c r="I247" s="39">
        <v>0</v>
      </c>
      <c r="J247" s="24">
        <v>83</v>
      </c>
      <c r="K247" s="23" t="s">
        <v>1729</v>
      </c>
      <c r="L247" s="24">
        <v>1</v>
      </c>
      <c r="M247" s="23" t="s">
        <v>575</v>
      </c>
    </row>
    <row r="248" spans="1:13" x14ac:dyDescent="0.2">
      <c r="B248" s="23" t="s">
        <v>1730</v>
      </c>
      <c r="C248" s="23" t="s">
        <v>1642</v>
      </c>
      <c r="D248" s="23" t="s">
        <v>422</v>
      </c>
      <c r="E248" s="23" t="s">
        <v>507</v>
      </c>
      <c r="F248" s="32">
        <v>95700</v>
      </c>
      <c r="G248" s="24">
        <v>1</v>
      </c>
      <c r="H248" s="39">
        <v>0.85</v>
      </c>
      <c r="I248" s="39">
        <v>0</v>
      </c>
      <c r="J248" s="24">
        <v>229.066666666667</v>
      </c>
      <c r="K248" s="23" t="s">
        <v>1733</v>
      </c>
      <c r="L248" s="24">
        <v>0.85</v>
      </c>
      <c r="M248" s="23" t="s">
        <v>575</v>
      </c>
    </row>
    <row r="249" spans="1:13" x14ac:dyDescent="0.2">
      <c r="K249" s="23" t="s">
        <v>1731</v>
      </c>
      <c r="L249" s="24">
        <v>0.15</v>
      </c>
      <c r="M249" s="23" t="s">
        <v>1732</v>
      </c>
    </row>
    <row r="250" spans="1:13" x14ac:dyDescent="0.2">
      <c r="B250" s="23" t="s">
        <v>1734</v>
      </c>
      <c r="C250" s="23" t="s">
        <v>1642</v>
      </c>
      <c r="D250" s="23" t="s">
        <v>422</v>
      </c>
      <c r="E250" s="23" t="s">
        <v>507</v>
      </c>
      <c r="F250" s="32">
        <v>98935</v>
      </c>
      <c r="G250" s="24">
        <v>1</v>
      </c>
      <c r="H250" s="39">
        <v>1</v>
      </c>
      <c r="I250" s="39">
        <v>0</v>
      </c>
      <c r="J250" s="24">
        <v>75.8333333333333</v>
      </c>
      <c r="K250" s="23" t="s">
        <v>1735</v>
      </c>
      <c r="L250" s="24">
        <v>1</v>
      </c>
      <c r="M250" s="23" t="s">
        <v>575</v>
      </c>
    </row>
    <row r="251" spans="1:13" x14ac:dyDescent="0.2">
      <c r="B251" s="23" t="s">
        <v>1736</v>
      </c>
      <c r="C251" s="23" t="s">
        <v>1728</v>
      </c>
      <c r="D251" s="23" t="s">
        <v>422</v>
      </c>
      <c r="E251" s="23" t="s">
        <v>507</v>
      </c>
      <c r="F251" s="32">
        <v>93113</v>
      </c>
      <c r="G251" s="24">
        <v>1</v>
      </c>
      <c r="H251" s="39">
        <v>0.5</v>
      </c>
      <c r="I251" s="39">
        <v>0</v>
      </c>
      <c r="J251" s="24">
        <v>70.3333333333333</v>
      </c>
      <c r="K251" s="23" t="s">
        <v>1737</v>
      </c>
      <c r="L251" s="24">
        <v>0.5</v>
      </c>
      <c r="M251" s="23" t="s">
        <v>1738</v>
      </c>
    </row>
    <row r="252" spans="1:13" x14ac:dyDescent="0.2">
      <c r="K252" s="23" t="s">
        <v>1737</v>
      </c>
      <c r="L252" s="24">
        <v>0.5</v>
      </c>
      <c r="M252" s="23" t="s">
        <v>575</v>
      </c>
    </row>
    <row r="253" spans="1:13" x14ac:dyDescent="0.2">
      <c r="B253" s="23" t="s">
        <v>1194</v>
      </c>
      <c r="G253" s="24">
        <v>11</v>
      </c>
      <c r="H253" s="39">
        <v>9.75</v>
      </c>
      <c r="J253" s="24">
        <v>2464.8333333333298</v>
      </c>
    </row>
    <row r="255" spans="1:13" x14ac:dyDescent="0.2">
      <c r="A255" s="23" t="s">
        <v>37</v>
      </c>
      <c r="B255" s="23" t="s">
        <v>1739</v>
      </c>
      <c r="C255" s="23" t="s">
        <v>1740</v>
      </c>
      <c r="D255" s="23" t="s">
        <v>422</v>
      </c>
      <c r="E255" s="23" t="s">
        <v>420</v>
      </c>
      <c r="F255" s="32">
        <v>99286</v>
      </c>
      <c r="G255" s="24">
        <v>1</v>
      </c>
      <c r="H255" s="39">
        <v>0.85</v>
      </c>
      <c r="I255" s="39">
        <v>0</v>
      </c>
      <c r="J255" s="24">
        <v>87.5</v>
      </c>
      <c r="K255" s="23" t="s">
        <v>1741</v>
      </c>
      <c r="L255" s="24">
        <v>0.15</v>
      </c>
      <c r="M255" s="23" t="s">
        <v>1743</v>
      </c>
    </row>
    <row r="256" spans="1:13" x14ac:dyDescent="0.2">
      <c r="K256" s="23" t="s">
        <v>1741</v>
      </c>
      <c r="L256" s="24">
        <v>0.85</v>
      </c>
      <c r="M256" s="23" t="s">
        <v>579</v>
      </c>
    </row>
    <row r="257" spans="1:13" x14ac:dyDescent="0.2">
      <c r="B257" s="23" t="s">
        <v>1744</v>
      </c>
      <c r="C257" s="23" t="s">
        <v>1745</v>
      </c>
      <c r="D257" s="23" t="s">
        <v>422</v>
      </c>
      <c r="E257" s="23" t="s">
        <v>420</v>
      </c>
      <c r="F257" s="32">
        <v>89092</v>
      </c>
      <c r="G257" s="24">
        <v>1</v>
      </c>
      <c r="H257" s="39">
        <v>1</v>
      </c>
      <c r="I257" s="39">
        <v>0</v>
      </c>
      <c r="J257" s="24">
        <v>190</v>
      </c>
      <c r="K257" s="23" t="s">
        <v>1746</v>
      </c>
      <c r="L257" s="24">
        <v>1</v>
      </c>
      <c r="M257" s="23" t="s">
        <v>579</v>
      </c>
    </row>
    <row r="258" spans="1:13" x14ac:dyDescent="0.2">
      <c r="B258" s="23" t="s">
        <v>1747</v>
      </c>
      <c r="C258" s="23" t="s">
        <v>1745</v>
      </c>
      <c r="D258" s="23" t="s">
        <v>422</v>
      </c>
      <c r="E258" s="23" t="s">
        <v>420</v>
      </c>
      <c r="F258" s="32">
        <v>86842</v>
      </c>
      <c r="G258" s="24">
        <v>1</v>
      </c>
      <c r="H258" s="39">
        <v>0.96</v>
      </c>
      <c r="I258" s="39">
        <v>0.04</v>
      </c>
      <c r="J258" s="24">
        <v>102</v>
      </c>
      <c r="K258" s="23" t="s">
        <v>1748</v>
      </c>
      <c r="L258" s="24">
        <v>0.96</v>
      </c>
      <c r="M258" s="23" t="s">
        <v>579</v>
      </c>
    </row>
    <row r="259" spans="1:13" x14ac:dyDescent="0.2">
      <c r="K259" s="23" t="s">
        <v>1748</v>
      </c>
      <c r="L259" s="24">
        <v>0.04</v>
      </c>
      <c r="M259" s="23" t="s">
        <v>1749</v>
      </c>
    </row>
    <row r="260" spans="1:13" x14ac:dyDescent="0.2">
      <c r="B260" s="23" t="s">
        <v>1750</v>
      </c>
      <c r="C260" s="23" t="s">
        <v>370</v>
      </c>
      <c r="D260" s="23" t="s">
        <v>422</v>
      </c>
      <c r="E260" s="23" t="s">
        <v>420</v>
      </c>
      <c r="F260" s="32">
        <v>82342</v>
      </c>
      <c r="G260" s="24">
        <v>1</v>
      </c>
      <c r="H260" s="39">
        <v>0.8</v>
      </c>
      <c r="I260" s="39">
        <v>0.2</v>
      </c>
      <c r="J260" s="24">
        <v>1</v>
      </c>
      <c r="K260" s="23" t="s">
        <v>1751</v>
      </c>
      <c r="L260" s="24">
        <v>0.8</v>
      </c>
      <c r="M260" s="23" t="s">
        <v>579</v>
      </c>
    </row>
    <row r="261" spans="1:13" x14ac:dyDescent="0.2">
      <c r="K261" s="23" t="s">
        <v>1751</v>
      </c>
      <c r="L261" s="24">
        <v>0.2</v>
      </c>
      <c r="M261" s="23" t="s">
        <v>549</v>
      </c>
    </row>
    <row r="262" spans="1:13" x14ac:dyDescent="0.2">
      <c r="B262" s="23" t="s">
        <v>1752</v>
      </c>
      <c r="C262" s="23" t="s">
        <v>370</v>
      </c>
      <c r="D262" s="23" t="s">
        <v>422</v>
      </c>
      <c r="E262" s="23" t="s">
        <v>420</v>
      </c>
      <c r="F262" s="32">
        <v>73000</v>
      </c>
      <c r="G262" s="24">
        <v>1</v>
      </c>
      <c r="H262" s="39">
        <v>1</v>
      </c>
      <c r="I262" s="39">
        <v>0</v>
      </c>
      <c r="J262" s="24">
        <v>0</v>
      </c>
      <c r="K262" s="23" t="s">
        <v>1753</v>
      </c>
      <c r="L262" s="24">
        <v>1</v>
      </c>
      <c r="M262" s="23" t="s">
        <v>579</v>
      </c>
    </row>
    <row r="263" spans="1:13" x14ac:dyDescent="0.2">
      <c r="B263" s="23" t="s">
        <v>1754</v>
      </c>
      <c r="C263" s="23" t="s">
        <v>1755</v>
      </c>
      <c r="D263" s="23" t="s">
        <v>422</v>
      </c>
      <c r="E263" s="23" t="s">
        <v>420</v>
      </c>
      <c r="F263" s="32">
        <v>94100</v>
      </c>
      <c r="G263" s="24">
        <v>1</v>
      </c>
      <c r="H263" s="39">
        <v>1</v>
      </c>
      <c r="I263" s="39">
        <v>0</v>
      </c>
      <c r="J263" s="24">
        <v>617.5</v>
      </c>
      <c r="K263" s="23" t="s">
        <v>1671</v>
      </c>
      <c r="L263" s="24">
        <v>0</v>
      </c>
      <c r="M263" s="23" t="s">
        <v>579</v>
      </c>
    </row>
    <row r="264" spans="1:13" x14ac:dyDescent="0.2">
      <c r="K264" s="23" t="s">
        <v>1756</v>
      </c>
      <c r="L264" s="24">
        <v>1</v>
      </c>
      <c r="M264" s="23" t="s">
        <v>579</v>
      </c>
    </row>
    <row r="265" spans="1:13" x14ac:dyDescent="0.2">
      <c r="B265" s="23" t="s">
        <v>947</v>
      </c>
      <c r="G265" s="24">
        <v>6</v>
      </c>
      <c r="H265" s="39">
        <v>5.61</v>
      </c>
      <c r="J265" s="24">
        <v>998</v>
      </c>
    </row>
    <row r="267" spans="1:13" x14ac:dyDescent="0.2">
      <c r="A267" s="23" t="s">
        <v>38</v>
      </c>
      <c r="B267" s="23" t="s">
        <v>1757</v>
      </c>
      <c r="C267" s="23" t="s">
        <v>1758</v>
      </c>
      <c r="D267" s="23" t="s">
        <v>422</v>
      </c>
      <c r="E267" s="23" t="s">
        <v>420</v>
      </c>
      <c r="F267" s="32">
        <v>105521</v>
      </c>
      <c r="G267" s="24">
        <v>1</v>
      </c>
      <c r="H267" s="39">
        <v>1</v>
      </c>
      <c r="I267" s="39">
        <v>0</v>
      </c>
      <c r="J267" s="24">
        <v>36</v>
      </c>
      <c r="K267" s="23" t="s">
        <v>1759</v>
      </c>
      <c r="L267" s="24">
        <v>1</v>
      </c>
      <c r="M267" s="23" t="s">
        <v>595</v>
      </c>
    </row>
    <row r="268" spans="1:13" x14ac:dyDescent="0.2">
      <c r="B268" s="23" t="s">
        <v>1760</v>
      </c>
      <c r="C268" s="23" t="s">
        <v>1761</v>
      </c>
      <c r="D268" s="23" t="s">
        <v>422</v>
      </c>
      <c r="E268" s="23" t="s">
        <v>420</v>
      </c>
      <c r="F268" s="32">
        <v>111854</v>
      </c>
      <c r="G268" s="24">
        <v>1</v>
      </c>
      <c r="H268" s="39">
        <v>1</v>
      </c>
      <c r="I268" s="39">
        <v>0</v>
      </c>
      <c r="J268" s="24">
        <v>18</v>
      </c>
      <c r="K268" s="23" t="s">
        <v>1762</v>
      </c>
      <c r="L268" s="24">
        <v>1</v>
      </c>
      <c r="M268" s="23" t="s">
        <v>595</v>
      </c>
    </row>
    <row r="269" spans="1:13" x14ac:dyDescent="0.2">
      <c r="K269" s="23" t="s">
        <v>1671</v>
      </c>
      <c r="L269" s="24">
        <v>0</v>
      </c>
      <c r="M269" s="23" t="s">
        <v>595</v>
      </c>
    </row>
    <row r="270" spans="1:13" x14ac:dyDescent="0.2">
      <c r="B270" s="23" t="s">
        <v>1763</v>
      </c>
      <c r="C270" s="23" t="s">
        <v>1764</v>
      </c>
      <c r="D270" s="23" t="s">
        <v>422</v>
      </c>
      <c r="E270" s="23" t="s">
        <v>420</v>
      </c>
      <c r="F270" s="32">
        <v>109595</v>
      </c>
      <c r="G270" s="24">
        <v>1</v>
      </c>
      <c r="H270" s="39">
        <v>1</v>
      </c>
      <c r="I270" s="39">
        <v>0</v>
      </c>
      <c r="J270" s="24">
        <v>12</v>
      </c>
      <c r="K270" s="23" t="s">
        <v>1765</v>
      </c>
      <c r="L270" s="24">
        <v>1</v>
      </c>
      <c r="M270" s="23" t="s">
        <v>595</v>
      </c>
    </row>
    <row r="271" spans="1:13" x14ac:dyDescent="0.2">
      <c r="B271" s="23" t="s">
        <v>457</v>
      </c>
      <c r="G271" s="24">
        <v>3</v>
      </c>
      <c r="H271" s="39">
        <v>3</v>
      </c>
      <c r="J271" s="24">
        <v>66</v>
      </c>
    </row>
    <row r="273" spans="1:13" x14ac:dyDescent="0.2">
      <c r="A273" s="23" t="s">
        <v>39</v>
      </c>
      <c r="B273" s="23" t="s">
        <v>1766</v>
      </c>
      <c r="C273" s="23" t="s">
        <v>1767</v>
      </c>
      <c r="D273" s="23" t="s">
        <v>422</v>
      </c>
      <c r="E273" s="23" t="s">
        <v>420</v>
      </c>
      <c r="F273" s="32">
        <v>81812</v>
      </c>
      <c r="G273" s="24">
        <v>1</v>
      </c>
      <c r="H273" s="39">
        <v>1</v>
      </c>
      <c r="I273" s="39">
        <v>0</v>
      </c>
      <c r="J273" s="24">
        <v>277.33333333333297</v>
      </c>
      <c r="K273" s="23" t="s">
        <v>1768</v>
      </c>
      <c r="L273" s="24">
        <v>1</v>
      </c>
      <c r="M273" s="23" t="s">
        <v>604</v>
      </c>
    </row>
    <row r="274" spans="1:13" x14ac:dyDescent="0.2">
      <c r="B274" s="23" t="s">
        <v>1769</v>
      </c>
      <c r="C274" s="23" t="s">
        <v>1770</v>
      </c>
      <c r="D274" s="23" t="s">
        <v>422</v>
      </c>
      <c r="E274" s="23" t="s">
        <v>420</v>
      </c>
      <c r="F274" s="32">
        <v>72917</v>
      </c>
      <c r="G274" s="24">
        <v>1</v>
      </c>
      <c r="H274" s="39">
        <v>1</v>
      </c>
      <c r="I274" s="39">
        <v>0</v>
      </c>
      <c r="J274" s="24">
        <v>102.333333333333</v>
      </c>
      <c r="K274" s="23" t="s">
        <v>1671</v>
      </c>
      <c r="L274" s="24">
        <v>0</v>
      </c>
      <c r="M274" s="23" t="s">
        <v>604</v>
      </c>
    </row>
    <row r="275" spans="1:13" x14ac:dyDescent="0.2">
      <c r="K275" s="23" t="s">
        <v>1771</v>
      </c>
      <c r="L275" s="24">
        <v>0.5</v>
      </c>
      <c r="M275" s="23" t="s">
        <v>600</v>
      </c>
    </row>
    <row r="276" spans="1:13" x14ac:dyDescent="0.2">
      <c r="K276" s="23" t="s">
        <v>1772</v>
      </c>
      <c r="L276" s="24">
        <v>0.5</v>
      </c>
      <c r="M276" s="23" t="s">
        <v>604</v>
      </c>
    </row>
    <row r="277" spans="1:13" x14ac:dyDescent="0.2">
      <c r="B277" s="23" t="s">
        <v>1773</v>
      </c>
      <c r="C277" s="23" t="s">
        <v>1767</v>
      </c>
      <c r="D277" s="23" t="s">
        <v>422</v>
      </c>
      <c r="E277" s="23" t="s">
        <v>420</v>
      </c>
      <c r="F277" s="32">
        <v>81668</v>
      </c>
      <c r="G277" s="24">
        <v>1</v>
      </c>
      <c r="H277" s="39">
        <v>1</v>
      </c>
      <c r="I277" s="39">
        <v>0</v>
      </c>
      <c r="J277" s="24">
        <v>113.333333333333</v>
      </c>
      <c r="K277" s="23" t="s">
        <v>1774</v>
      </c>
      <c r="L277" s="24">
        <v>1</v>
      </c>
      <c r="M277" s="23" t="s">
        <v>604</v>
      </c>
    </row>
    <row r="278" spans="1:13" x14ac:dyDescent="0.2">
      <c r="B278" s="23" t="s">
        <v>1775</v>
      </c>
      <c r="C278" s="23" t="s">
        <v>1776</v>
      </c>
      <c r="D278" s="23" t="s">
        <v>422</v>
      </c>
      <c r="E278" s="23" t="s">
        <v>420</v>
      </c>
      <c r="F278" s="32">
        <v>58533</v>
      </c>
      <c r="G278" s="24">
        <v>1.2</v>
      </c>
      <c r="H278" s="39">
        <v>0.83333333333333304</v>
      </c>
      <c r="I278" s="39">
        <v>0</v>
      </c>
      <c r="J278" s="24">
        <v>89.3333333333333</v>
      </c>
      <c r="K278" s="23" t="s">
        <v>1779</v>
      </c>
      <c r="L278" s="24">
        <v>1</v>
      </c>
      <c r="M278" s="23" t="s">
        <v>604</v>
      </c>
    </row>
    <row r="279" spans="1:13" x14ac:dyDescent="0.2">
      <c r="K279" s="23" t="s">
        <v>1777</v>
      </c>
      <c r="L279" s="24">
        <v>0</v>
      </c>
      <c r="M279" s="23" t="s">
        <v>1778</v>
      </c>
    </row>
    <row r="280" spans="1:13" x14ac:dyDescent="0.2">
      <c r="K280" s="23" t="s">
        <v>2830</v>
      </c>
      <c r="L280" s="24">
        <v>0.2</v>
      </c>
      <c r="M280" s="23" t="s">
        <v>1476</v>
      </c>
    </row>
    <row r="281" spans="1:13" x14ac:dyDescent="0.2">
      <c r="B281" s="23" t="s">
        <v>1780</v>
      </c>
      <c r="C281" s="23" t="s">
        <v>1781</v>
      </c>
      <c r="D281" s="23" t="s">
        <v>422</v>
      </c>
      <c r="E281" s="23" t="s">
        <v>420</v>
      </c>
      <c r="F281" s="32">
        <v>66361</v>
      </c>
      <c r="G281" s="24">
        <v>1</v>
      </c>
      <c r="H281" s="39">
        <v>0.2</v>
      </c>
      <c r="I281" s="39">
        <v>0</v>
      </c>
      <c r="J281" s="24">
        <v>54.3333333333333</v>
      </c>
      <c r="K281" s="23" t="s">
        <v>1782</v>
      </c>
      <c r="L281" s="24">
        <v>0.2</v>
      </c>
      <c r="M281" s="23" t="s">
        <v>604</v>
      </c>
    </row>
    <row r="282" spans="1:13" x14ac:dyDescent="0.2">
      <c r="K282" s="23" t="s">
        <v>1783</v>
      </c>
      <c r="L282" s="24">
        <v>0.8</v>
      </c>
      <c r="M282" s="23" t="s">
        <v>1778</v>
      </c>
    </row>
    <row r="283" spans="1:13" x14ac:dyDescent="0.2">
      <c r="B283" s="23" t="s">
        <v>1784</v>
      </c>
      <c r="C283" s="23" t="s">
        <v>1781</v>
      </c>
      <c r="D283" s="23" t="s">
        <v>422</v>
      </c>
      <c r="E283" s="23" t="s">
        <v>420</v>
      </c>
      <c r="F283" s="32">
        <v>66154</v>
      </c>
      <c r="G283" s="24">
        <v>1</v>
      </c>
      <c r="H283" s="39">
        <v>1</v>
      </c>
      <c r="I283" s="39">
        <v>0</v>
      </c>
      <c r="J283" s="24">
        <v>432.33333333333297</v>
      </c>
      <c r="K283" s="23" t="s">
        <v>1785</v>
      </c>
      <c r="L283" s="24">
        <v>0</v>
      </c>
      <c r="M283" s="23" t="s">
        <v>1786</v>
      </c>
    </row>
    <row r="284" spans="1:13" x14ac:dyDescent="0.2">
      <c r="K284" s="23" t="s">
        <v>1787</v>
      </c>
      <c r="L284" s="24">
        <v>1</v>
      </c>
      <c r="M284" s="23" t="s">
        <v>604</v>
      </c>
    </row>
    <row r="285" spans="1:13" x14ac:dyDescent="0.2">
      <c r="B285" s="23" t="s">
        <v>1788</v>
      </c>
      <c r="C285" s="23" t="s">
        <v>1781</v>
      </c>
      <c r="D285" s="23" t="s">
        <v>422</v>
      </c>
      <c r="E285" s="23" t="s">
        <v>420</v>
      </c>
      <c r="F285" s="32">
        <v>70000</v>
      </c>
      <c r="G285" s="24">
        <v>1</v>
      </c>
      <c r="H285" s="39">
        <v>1</v>
      </c>
      <c r="I285" s="39">
        <v>0</v>
      </c>
      <c r="J285" s="24">
        <v>100.333333333333</v>
      </c>
      <c r="K285" s="23" t="s">
        <v>1789</v>
      </c>
      <c r="L285" s="24">
        <v>1</v>
      </c>
      <c r="M285" s="23" t="s">
        <v>604</v>
      </c>
    </row>
    <row r="286" spans="1:13" x14ac:dyDescent="0.2">
      <c r="K286" s="23" t="s">
        <v>1667</v>
      </c>
      <c r="L286" s="24">
        <v>0</v>
      </c>
      <c r="M286" s="23" t="s">
        <v>604</v>
      </c>
    </row>
    <row r="287" spans="1:13" x14ac:dyDescent="0.2">
      <c r="B287" s="23" t="s">
        <v>1790</v>
      </c>
      <c r="C287" s="23" t="s">
        <v>1776</v>
      </c>
      <c r="D287" s="23" t="s">
        <v>422</v>
      </c>
      <c r="E287" s="23" t="s">
        <v>420</v>
      </c>
      <c r="F287" s="32">
        <v>59000</v>
      </c>
      <c r="G287" s="24">
        <v>1</v>
      </c>
      <c r="H287" s="39">
        <v>1</v>
      </c>
      <c r="I287" s="39">
        <v>0</v>
      </c>
      <c r="J287" s="24">
        <v>156.333333333333</v>
      </c>
      <c r="K287" s="23" t="s">
        <v>1791</v>
      </c>
      <c r="L287" s="24">
        <v>1</v>
      </c>
      <c r="M287" s="23" t="s">
        <v>604</v>
      </c>
    </row>
    <row r="288" spans="1:13" x14ac:dyDescent="0.2">
      <c r="B288" s="23" t="s">
        <v>593</v>
      </c>
      <c r="G288" s="24">
        <v>8.1999999999999993</v>
      </c>
      <c r="H288" s="39">
        <v>7.2</v>
      </c>
      <c r="J288" s="24">
        <v>1325.6666666666699</v>
      </c>
    </row>
    <row r="290" spans="1:13" x14ac:dyDescent="0.2">
      <c r="A290" s="22" t="s">
        <v>3</v>
      </c>
    </row>
    <row r="291" spans="1:13" x14ac:dyDescent="0.2">
      <c r="A291" s="23" t="s">
        <v>41</v>
      </c>
      <c r="B291" s="23" t="s">
        <v>1792</v>
      </c>
      <c r="C291" s="23" t="s">
        <v>261</v>
      </c>
      <c r="D291" s="23" t="s">
        <v>422</v>
      </c>
      <c r="E291" s="23" t="s">
        <v>420</v>
      </c>
      <c r="F291" s="32">
        <v>80512</v>
      </c>
      <c r="G291" s="24">
        <v>1</v>
      </c>
      <c r="H291" s="39">
        <v>1</v>
      </c>
      <c r="I291" s="39">
        <v>0</v>
      </c>
      <c r="J291" s="24">
        <v>237</v>
      </c>
      <c r="K291" s="23" t="s">
        <v>1793</v>
      </c>
      <c r="L291" s="24">
        <v>1</v>
      </c>
      <c r="M291" s="23" t="s">
        <v>619</v>
      </c>
    </row>
    <row r="292" spans="1:13" x14ac:dyDescent="0.2">
      <c r="B292" s="23" t="s">
        <v>1794</v>
      </c>
      <c r="C292" s="23" t="s">
        <v>261</v>
      </c>
      <c r="D292" s="23" t="s">
        <v>422</v>
      </c>
      <c r="E292" s="23" t="s">
        <v>420</v>
      </c>
      <c r="F292" s="32">
        <v>81756</v>
      </c>
      <c r="G292" s="24">
        <v>1</v>
      </c>
      <c r="H292" s="39">
        <v>1</v>
      </c>
      <c r="I292" s="39">
        <v>0</v>
      </c>
      <c r="J292" s="24">
        <v>382</v>
      </c>
      <c r="K292" s="23" t="s">
        <v>1795</v>
      </c>
      <c r="L292" s="24">
        <v>1</v>
      </c>
      <c r="M292" s="23" t="s">
        <v>619</v>
      </c>
    </row>
    <row r="293" spans="1:13" x14ac:dyDescent="0.2">
      <c r="B293" s="23" t="s">
        <v>1796</v>
      </c>
      <c r="C293" s="23" t="s">
        <v>261</v>
      </c>
      <c r="D293" s="23" t="s">
        <v>422</v>
      </c>
      <c r="E293" s="23" t="s">
        <v>420</v>
      </c>
      <c r="F293" s="32">
        <v>73837</v>
      </c>
      <c r="G293" s="24">
        <v>1</v>
      </c>
      <c r="H293" s="39">
        <v>1</v>
      </c>
      <c r="I293" s="39">
        <v>0</v>
      </c>
      <c r="J293" s="24">
        <v>317</v>
      </c>
      <c r="K293" s="23" t="s">
        <v>1797</v>
      </c>
      <c r="L293" s="24">
        <v>1</v>
      </c>
      <c r="M293" s="23" t="s">
        <v>619</v>
      </c>
    </row>
    <row r="294" spans="1:13" x14ac:dyDescent="0.2">
      <c r="B294" s="23" t="s">
        <v>1798</v>
      </c>
      <c r="C294" s="23" t="s">
        <v>261</v>
      </c>
      <c r="D294" s="23" t="s">
        <v>422</v>
      </c>
      <c r="E294" s="23" t="s">
        <v>420</v>
      </c>
      <c r="F294" s="32">
        <v>73853</v>
      </c>
      <c r="G294" s="24">
        <v>1</v>
      </c>
      <c r="H294" s="39">
        <v>1</v>
      </c>
      <c r="I294" s="39">
        <v>0</v>
      </c>
      <c r="J294" s="24">
        <v>198</v>
      </c>
      <c r="K294" s="23" t="s">
        <v>1799</v>
      </c>
      <c r="L294" s="24">
        <v>1</v>
      </c>
      <c r="M294" s="23" t="s">
        <v>619</v>
      </c>
    </row>
    <row r="295" spans="1:13" x14ac:dyDescent="0.2">
      <c r="B295" s="23" t="s">
        <v>1800</v>
      </c>
      <c r="C295" s="23" t="s">
        <v>261</v>
      </c>
      <c r="D295" s="23" t="s">
        <v>422</v>
      </c>
      <c r="E295" s="23" t="s">
        <v>420</v>
      </c>
      <c r="F295" s="32">
        <v>68717</v>
      </c>
      <c r="G295" s="24">
        <v>1</v>
      </c>
      <c r="H295" s="39">
        <v>1</v>
      </c>
      <c r="I295" s="39">
        <v>0</v>
      </c>
      <c r="J295" s="24">
        <v>237</v>
      </c>
      <c r="K295" s="23" t="s">
        <v>1801</v>
      </c>
      <c r="L295" s="24">
        <v>1</v>
      </c>
      <c r="M295" s="23" t="s">
        <v>619</v>
      </c>
    </row>
    <row r="296" spans="1:13" x14ac:dyDescent="0.2">
      <c r="B296" s="23" t="s">
        <v>1802</v>
      </c>
      <c r="C296" s="23" t="s">
        <v>1803</v>
      </c>
      <c r="D296" s="23" t="s">
        <v>422</v>
      </c>
      <c r="E296" s="23" t="s">
        <v>420</v>
      </c>
      <c r="F296" s="32">
        <v>80184</v>
      </c>
      <c r="G296" s="24">
        <v>1</v>
      </c>
      <c r="H296" s="39">
        <v>1</v>
      </c>
      <c r="I296" s="39">
        <v>0</v>
      </c>
      <c r="J296" s="24">
        <v>87</v>
      </c>
      <c r="K296" s="23" t="s">
        <v>1804</v>
      </c>
      <c r="L296" s="24">
        <v>0.5</v>
      </c>
      <c r="M296" s="23" t="s">
        <v>614</v>
      </c>
    </row>
    <row r="297" spans="1:13" x14ac:dyDescent="0.2">
      <c r="K297" s="23" t="s">
        <v>1804</v>
      </c>
      <c r="L297" s="24">
        <v>0.5</v>
      </c>
      <c r="M297" s="23" t="s">
        <v>619</v>
      </c>
    </row>
    <row r="298" spans="1:13" x14ac:dyDescent="0.2">
      <c r="B298" s="23" t="s">
        <v>1805</v>
      </c>
      <c r="C298" s="23" t="s">
        <v>261</v>
      </c>
      <c r="D298" s="23" t="s">
        <v>422</v>
      </c>
      <c r="E298" s="23" t="s">
        <v>420</v>
      </c>
      <c r="F298" s="32">
        <v>80540</v>
      </c>
      <c r="G298" s="24">
        <v>1</v>
      </c>
      <c r="H298" s="39">
        <v>1</v>
      </c>
      <c r="I298" s="39">
        <v>0</v>
      </c>
      <c r="J298" s="24">
        <v>75</v>
      </c>
      <c r="K298" s="23" t="s">
        <v>1806</v>
      </c>
      <c r="L298" s="24">
        <v>1</v>
      </c>
      <c r="M298" s="23" t="s">
        <v>619</v>
      </c>
    </row>
    <row r="299" spans="1:13" x14ac:dyDescent="0.2">
      <c r="B299" s="23" t="s">
        <v>1807</v>
      </c>
      <c r="C299" s="23" t="s">
        <v>112</v>
      </c>
      <c r="D299" s="23" t="s">
        <v>422</v>
      </c>
      <c r="E299" s="23" t="s">
        <v>420</v>
      </c>
      <c r="F299" s="32">
        <v>60524</v>
      </c>
      <c r="G299" s="24">
        <v>1</v>
      </c>
      <c r="H299" s="39">
        <v>1</v>
      </c>
      <c r="I299" s="39">
        <v>0</v>
      </c>
      <c r="J299" s="24">
        <v>60</v>
      </c>
      <c r="K299" s="23" t="s">
        <v>1808</v>
      </c>
      <c r="L299" s="24">
        <v>1</v>
      </c>
      <c r="M299" s="23" t="s">
        <v>619</v>
      </c>
    </row>
    <row r="300" spans="1:13" x14ac:dyDescent="0.2">
      <c r="B300" s="23" t="s">
        <v>1809</v>
      </c>
      <c r="C300" s="23" t="s">
        <v>261</v>
      </c>
      <c r="D300" s="23" t="s">
        <v>422</v>
      </c>
      <c r="E300" s="23" t="s">
        <v>420</v>
      </c>
      <c r="F300" s="32">
        <v>78158</v>
      </c>
      <c r="G300" s="24">
        <v>1</v>
      </c>
      <c r="H300" s="39">
        <v>1</v>
      </c>
      <c r="I300" s="39">
        <v>0</v>
      </c>
      <c r="J300" s="24">
        <v>77</v>
      </c>
      <c r="K300" s="23" t="s">
        <v>1810</v>
      </c>
      <c r="L300" s="24">
        <v>1</v>
      </c>
      <c r="M300" s="23" t="s">
        <v>619</v>
      </c>
    </row>
    <row r="301" spans="1:13" x14ac:dyDescent="0.2">
      <c r="B301" s="23" t="s">
        <v>1811</v>
      </c>
      <c r="C301" s="23" t="s">
        <v>1812</v>
      </c>
      <c r="D301" s="23" t="s">
        <v>422</v>
      </c>
      <c r="E301" s="23" t="s">
        <v>420</v>
      </c>
      <c r="F301" s="32">
        <v>59735</v>
      </c>
      <c r="G301" s="24">
        <v>1</v>
      </c>
      <c r="H301" s="39">
        <v>1</v>
      </c>
      <c r="I301" s="39">
        <v>0</v>
      </c>
      <c r="J301" s="24">
        <v>256</v>
      </c>
      <c r="K301" s="23" t="s">
        <v>1813</v>
      </c>
      <c r="L301" s="24">
        <v>0</v>
      </c>
      <c r="M301" s="23" t="s">
        <v>619</v>
      </c>
    </row>
    <row r="302" spans="1:13" x14ac:dyDescent="0.2">
      <c r="K302" s="23" t="s">
        <v>1814</v>
      </c>
      <c r="L302" s="24">
        <v>1</v>
      </c>
      <c r="M302" s="23" t="s">
        <v>619</v>
      </c>
    </row>
    <row r="303" spans="1:13" x14ac:dyDescent="0.2">
      <c r="B303" s="23" t="s">
        <v>1815</v>
      </c>
      <c r="C303" s="23" t="s">
        <v>261</v>
      </c>
      <c r="D303" s="23" t="s">
        <v>422</v>
      </c>
      <c r="E303" s="23" t="s">
        <v>420</v>
      </c>
      <c r="F303" s="32">
        <v>114000</v>
      </c>
      <c r="G303" s="24">
        <v>1</v>
      </c>
      <c r="H303" s="39">
        <v>0.56000000000000005</v>
      </c>
      <c r="I303" s="39">
        <v>0.44</v>
      </c>
      <c r="J303" s="24">
        <v>47</v>
      </c>
      <c r="K303" s="23" t="s">
        <v>1816</v>
      </c>
      <c r="L303" s="24">
        <v>0.44</v>
      </c>
      <c r="M303" s="23" t="s">
        <v>2831</v>
      </c>
    </row>
    <row r="304" spans="1:13" x14ac:dyDescent="0.2">
      <c r="K304" s="23" t="s">
        <v>1668</v>
      </c>
      <c r="L304" s="24">
        <v>0</v>
      </c>
      <c r="M304" s="23" t="s">
        <v>1273</v>
      </c>
    </row>
    <row r="305" spans="1:13" x14ac:dyDescent="0.2">
      <c r="K305" s="23" t="s">
        <v>1818</v>
      </c>
      <c r="L305" s="24">
        <v>0.56000000000000005</v>
      </c>
      <c r="M305" s="23" t="s">
        <v>619</v>
      </c>
    </row>
    <row r="306" spans="1:13" x14ac:dyDescent="0.2">
      <c r="B306" s="23" t="s">
        <v>1819</v>
      </c>
      <c r="C306" s="23" t="s">
        <v>112</v>
      </c>
      <c r="D306" s="23" t="s">
        <v>422</v>
      </c>
      <c r="E306" s="23" t="s">
        <v>420</v>
      </c>
      <c r="F306" s="32">
        <v>64999</v>
      </c>
      <c r="G306" s="24">
        <v>1</v>
      </c>
      <c r="H306" s="39">
        <v>1</v>
      </c>
      <c r="I306" s="39">
        <v>0</v>
      </c>
      <c r="J306" s="24">
        <v>219</v>
      </c>
      <c r="K306" s="23" t="s">
        <v>1820</v>
      </c>
      <c r="L306" s="24">
        <v>1</v>
      </c>
      <c r="M306" s="23" t="s">
        <v>619</v>
      </c>
    </row>
    <row r="307" spans="1:13" x14ac:dyDescent="0.2">
      <c r="B307" s="23" t="s">
        <v>1821</v>
      </c>
      <c r="C307" s="23" t="s">
        <v>261</v>
      </c>
      <c r="D307" s="23" t="s">
        <v>422</v>
      </c>
      <c r="E307" s="23" t="s">
        <v>420</v>
      </c>
      <c r="F307" s="32">
        <v>81542</v>
      </c>
      <c r="G307" s="24">
        <v>1</v>
      </c>
      <c r="H307" s="39">
        <v>1</v>
      </c>
      <c r="I307" s="39">
        <v>0</v>
      </c>
      <c r="J307" s="24">
        <v>169</v>
      </c>
      <c r="K307" s="23" t="s">
        <v>1822</v>
      </c>
      <c r="L307" s="24">
        <v>1</v>
      </c>
      <c r="M307" s="23" t="s">
        <v>619</v>
      </c>
    </row>
    <row r="308" spans="1:13" x14ac:dyDescent="0.2">
      <c r="B308" s="23" t="s">
        <v>1823</v>
      </c>
      <c r="C308" s="23" t="s">
        <v>261</v>
      </c>
      <c r="D308" s="23" t="s">
        <v>422</v>
      </c>
      <c r="E308" s="23" t="s">
        <v>420</v>
      </c>
      <c r="F308" s="32">
        <v>78715</v>
      </c>
      <c r="G308" s="24">
        <v>1</v>
      </c>
      <c r="H308" s="39">
        <v>1</v>
      </c>
      <c r="I308" s="39">
        <v>0</v>
      </c>
      <c r="J308" s="24">
        <v>33</v>
      </c>
      <c r="K308" s="23" t="s">
        <v>1824</v>
      </c>
      <c r="L308" s="24">
        <v>1</v>
      </c>
      <c r="M308" s="23" t="s">
        <v>619</v>
      </c>
    </row>
    <row r="309" spans="1:13" x14ac:dyDescent="0.2">
      <c r="B309" s="23" t="s">
        <v>1825</v>
      </c>
      <c r="C309" s="23" t="s">
        <v>112</v>
      </c>
      <c r="D309" s="23" t="s">
        <v>422</v>
      </c>
      <c r="E309" s="23" t="s">
        <v>420</v>
      </c>
      <c r="F309" s="32">
        <v>62274</v>
      </c>
      <c r="G309" s="24">
        <v>0.75</v>
      </c>
      <c r="H309" s="39">
        <v>1</v>
      </c>
      <c r="I309" s="39">
        <v>0</v>
      </c>
      <c r="J309" s="24">
        <v>0</v>
      </c>
      <c r="K309" s="23" t="s">
        <v>1826</v>
      </c>
      <c r="L309" s="24">
        <v>0.75</v>
      </c>
      <c r="M309" s="23" t="s">
        <v>619</v>
      </c>
    </row>
    <row r="310" spans="1:13" x14ac:dyDescent="0.2">
      <c r="B310" s="23" t="s">
        <v>1827</v>
      </c>
      <c r="C310" s="23" t="s">
        <v>1828</v>
      </c>
      <c r="D310" s="23" t="s">
        <v>422</v>
      </c>
      <c r="E310" s="23" t="s">
        <v>420</v>
      </c>
      <c r="F310" s="32">
        <v>60000</v>
      </c>
      <c r="G310" s="24">
        <v>1</v>
      </c>
      <c r="H310" s="39">
        <v>1</v>
      </c>
      <c r="I310" s="39">
        <v>0</v>
      </c>
      <c r="J310" s="24">
        <v>86</v>
      </c>
      <c r="K310" s="23" t="s">
        <v>1829</v>
      </c>
      <c r="L310" s="24">
        <v>1</v>
      </c>
      <c r="M310" s="23" t="s">
        <v>619</v>
      </c>
    </row>
    <row r="311" spans="1:13" x14ac:dyDescent="0.2">
      <c r="B311" s="23" t="s">
        <v>1411</v>
      </c>
      <c r="G311" s="24">
        <v>15.75</v>
      </c>
      <c r="H311" s="39">
        <v>15.31</v>
      </c>
      <c r="J311" s="24">
        <v>2480</v>
      </c>
    </row>
    <row r="313" spans="1:13" x14ac:dyDescent="0.2">
      <c r="A313" s="23" t="s">
        <v>42</v>
      </c>
      <c r="B313" s="23" t="s">
        <v>1830</v>
      </c>
      <c r="C313" s="23" t="s">
        <v>1831</v>
      </c>
      <c r="D313" s="23" t="s">
        <v>422</v>
      </c>
      <c r="E313" s="23" t="s">
        <v>420</v>
      </c>
      <c r="F313" s="32">
        <v>129514</v>
      </c>
      <c r="G313" s="24">
        <v>0.55000000000000004</v>
      </c>
      <c r="H313" s="39">
        <v>1</v>
      </c>
      <c r="I313" s="39">
        <v>0</v>
      </c>
      <c r="J313" s="24">
        <v>25</v>
      </c>
      <c r="K313" s="23" t="s">
        <v>1832</v>
      </c>
      <c r="L313" s="24">
        <v>0.55000000000000004</v>
      </c>
      <c r="M313" s="23" t="s">
        <v>646</v>
      </c>
    </row>
    <row r="314" spans="1:13" x14ac:dyDescent="0.2">
      <c r="B314" s="23" t="s">
        <v>1833</v>
      </c>
      <c r="C314" s="23" t="s">
        <v>1831</v>
      </c>
      <c r="D314" s="23" t="s">
        <v>422</v>
      </c>
      <c r="E314" s="23" t="s">
        <v>420</v>
      </c>
      <c r="F314" s="32">
        <v>94143</v>
      </c>
      <c r="G314" s="24">
        <v>1</v>
      </c>
      <c r="H314" s="39">
        <v>1</v>
      </c>
      <c r="I314" s="39">
        <v>0</v>
      </c>
      <c r="J314" s="24">
        <v>804</v>
      </c>
      <c r="K314" s="23" t="s">
        <v>1834</v>
      </c>
      <c r="L314" s="24">
        <v>1</v>
      </c>
      <c r="M314" s="23" t="s">
        <v>646</v>
      </c>
    </row>
    <row r="315" spans="1:13" x14ac:dyDescent="0.2">
      <c r="B315" s="23" t="s">
        <v>1835</v>
      </c>
      <c r="C315" s="23" t="s">
        <v>1831</v>
      </c>
      <c r="D315" s="23" t="s">
        <v>422</v>
      </c>
      <c r="E315" s="23" t="s">
        <v>420</v>
      </c>
      <c r="F315" s="32">
        <v>99658</v>
      </c>
      <c r="G315" s="24">
        <v>1</v>
      </c>
      <c r="H315" s="39">
        <v>1</v>
      </c>
      <c r="I315" s="39">
        <v>0</v>
      </c>
      <c r="J315" s="24">
        <v>96</v>
      </c>
      <c r="K315" s="23" t="s">
        <v>1836</v>
      </c>
      <c r="L315" s="24">
        <v>1</v>
      </c>
      <c r="M315" s="23" t="s">
        <v>646</v>
      </c>
    </row>
    <row r="316" spans="1:13" x14ac:dyDescent="0.2">
      <c r="B316" s="23" t="s">
        <v>1837</v>
      </c>
      <c r="C316" s="23" t="s">
        <v>1831</v>
      </c>
      <c r="D316" s="23" t="s">
        <v>422</v>
      </c>
      <c r="E316" s="23" t="s">
        <v>420</v>
      </c>
      <c r="F316" s="32">
        <v>81668</v>
      </c>
      <c r="G316" s="24">
        <v>1</v>
      </c>
      <c r="H316" s="39">
        <v>1</v>
      </c>
      <c r="I316" s="39">
        <v>0</v>
      </c>
      <c r="J316" s="24">
        <v>157</v>
      </c>
      <c r="K316" s="23" t="s">
        <v>1838</v>
      </c>
      <c r="L316" s="24">
        <v>1</v>
      </c>
      <c r="M316" s="23" t="s">
        <v>646</v>
      </c>
    </row>
    <row r="317" spans="1:13" x14ac:dyDescent="0.2">
      <c r="B317" s="23" t="s">
        <v>1839</v>
      </c>
      <c r="C317" s="23" t="s">
        <v>1831</v>
      </c>
      <c r="D317" s="23" t="s">
        <v>422</v>
      </c>
      <c r="E317" s="23" t="s">
        <v>420</v>
      </c>
      <c r="F317" s="32">
        <v>90654</v>
      </c>
      <c r="G317" s="24">
        <v>1</v>
      </c>
      <c r="H317" s="39">
        <v>1</v>
      </c>
      <c r="I317" s="39">
        <v>0</v>
      </c>
      <c r="J317" s="24">
        <v>27</v>
      </c>
      <c r="K317" s="23" t="s">
        <v>1840</v>
      </c>
      <c r="L317" s="24">
        <v>1</v>
      </c>
      <c r="M317" s="23" t="s">
        <v>646</v>
      </c>
    </row>
    <row r="318" spans="1:13" x14ac:dyDescent="0.2">
      <c r="B318" s="23" t="s">
        <v>1841</v>
      </c>
      <c r="C318" s="23" t="s">
        <v>1831</v>
      </c>
      <c r="D318" s="23" t="s">
        <v>422</v>
      </c>
      <c r="E318" s="23" t="s">
        <v>420</v>
      </c>
      <c r="F318" s="32">
        <v>124272</v>
      </c>
      <c r="G318" s="24">
        <v>1</v>
      </c>
      <c r="H318" s="39">
        <v>1</v>
      </c>
      <c r="I318" s="39">
        <v>0</v>
      </c>
      <c r="J318" s="24">
        <v>17</v>
      </c>
      <c r="K318" s="23" t="s">
        <v>1842</v>
      </c>
      <c r="L318" s="24">
        <v>1</v>
      </c>
      <c r="M318" s="23" t="s">
        <v>646</v>
      </c>
    </row>
    <row r="319" spans="1:13" x14ac:dyDescent="0.2">
      <c r="B319" s="23" t="s">
        <v>1843</v>
      </c>
      <c r="C319" s="23" t="s">
        <v>1844</v>
      </c>
      <c r="D319" s="23" t="s">
        <v>422</v>
      </c>
      <c r="E319" s="23" t="s">
        <v>420</v>
      </c>
      <c r="F319" s="32">
        <v>114596</v>
      </c>
      <c r="G319" s="24">
        <v>1</v>
      </c>
      <c r="H319" s="39">
        <v>1</v>
      </c>
      <c r="I319" s="39">
        <v>0</v>
      </c>
      <c r="J319" s="24">
        <v>81</v>
      </c>
      <c r="K319" s="23" t="s">
        <v>1846</v>
      </c>
      <c r="L319" s="24">
        <v>1</v>
      </c>
      <c r="M319" s="23" t="s">
        <v>646</v>
      </c>
    </row>
    <row r="320" spans="1:13" x14ac:dyDescent="0.2">
      <c r="K320" s="23" t="s">
        <v>1845</v>
      </c>
      <c r="L320" s="24">
        <v>0</v>
      </c>
      <c r="M320" s="23" t="s">
        <v>646</v>
      </c>
    </row>
    <row r="321" spans="1:13" x14ac:dyDescent="0.2">
      <c r="B321" s="23" t="s">
        <v>1847</v>
      </c>
      <c r="C321" s="23" t="s">
        <v>1831</v>
      </c>
      <c r="D321" s="23" t="s">
        <v>422</v>
      </c>
      <c r="E321" s="23" t="s">
        <v>420</v>
      </c>
      <c r="F321" s="32">
        <v>131598</v>
      </c>
      <c r="G321" s="24">
        <v>1</v>
      </c>
      <c r="H321" s="39">
        <v>1</v>
      </c>
      <c r="I321" s="39">
        <v>0</v>
      </c>
      <c r="J321" s="24">
        <v>757</v>
      </c>
      <c r="K321" s="23" t="s">
        <v>1848</v>
      </c>
      <c r="L321" s="24">
        <v>1</v>
      </c>
      <c r="M321" s="23" t="s">
        <v>646</v>
      </c>
    </row>
    <row r="322" spans="1:13" x14ac:dyDescent="0.2">
      <c r="B322" s="23" t="s">
        <v>1849</v>
      </c>
      <c r="C322" s="23" t="s">
        <v>1850</v>
      </c>
      <c r="D322" s="23" t="s">
        <v>422</v>
      </c>
      <c r="E322" s="23" t="s">
        <v>420</v>
      </c>
      <c r="F322" s="32">
        <v>63236</v>
      </c>
      <c r="G322" s="24">
        <v>1</v>
      </c>
      <c r="H322" s="39">
        <v>1</v>
      </c>
      <c r="I322" s="39">
        <v>0</v>
      </c>
      <c r="J322" s="24">
        <v>11</v>
      </c>
      <c r="K322" s="23" t="s">
        <v>1851</v>
      </c>
      <c r="L322" s="24">
        <v>1</v>
      </c>
      <c r="M322" s="23" t="s">
        <v>646</v>
      </c>
    </row>
    <row r="323" spans="1:13" x14ac:dyDescent="0.2">
      <c r="B323" s="23" t="s">
        <v>1852</v>
      </c>
      <c r="C323" s="23" t="s">
        <v>1850</v>
      </c>
      <c r="D323" s="23" t="s">
        <v>422</v>
      </c>
      <c r="E323" s="23" t="s">
        <v>420</v>
      </c>
      <c r="F323" s="32">
        <v>63236</v>
      </c>
      <c r="G323" s="24">
        <v>1</v>
      </c>
      <c r="H323" s="39">
        <v>1</v>
      </c>
      <c r="I323" s="39">
        <v>0</v>
      </c>
      <c r="J323" s="24">
        <v>65</v>
      </c>
      <c r="K323" s="23" t="s">
        <v>1853</v>
      </c>
      <c r="L323" s="24">
        <v>1</v>
      </c>
      <c r="M323" s="23" t="s">
        <v>646</v>
      </c>
    </row>
    <row r="324" spans="1:13" x14ac:dyDescent="0.2">
      <c r="B324" s="23" t="s">
        <v>1854</v>
      </c>
      <c r="C324" s="23" t="s">
        <v>1831</v>
      </c>
      <c r="D324" s="23" t="s">
        <v>422</v>
      </c>
      <c r="E324" s="23" t="s">
        <v>420</v>
      </c>
      <c r="F324" s="32">
        <v>109651</v>
      </c>
      <c r="G324" s="24">
        <v>1</v>
      </c>
      <c r="H324" s="39">
        <v>1</v>
      </c>
      <c r="I324" s="39">
        <v>0</v>
      </c>
      <c r="J324" s="24">
        <v>21</v>
      </c>
      <c r="K324" s="23" t="s">
        <v>1855</v>
      </c>
      <c r="L324" s="24">
        <v>1</v>
      </c>
      <c r="M324" s="23" t="s">
        <v>646</v>
      </c>
    </row>
    <row r="325" spans="1:13" x14ac:dyDescent="0.2">
      <c r="B325" s="23" t="s">
        <v>1856</v>
      </c>
      <c r="C325" s="23" t="s">
        <v>307</v>
      </c>
      <c r="D325" s="23" t="s">
        <v>422</v>
      </c>
      <c r="E325" s="23" t="s">
        <v>420</v>
      </c>
      <c r="F325" s="32">
        <v>60801</v>
      </c>
      <c r="G325" s="24">
        <v>1</v>
      </c>
      <c r="H325" s="39">
        <v>1</v>
      </c>
      <c r="I325" s="39">
        <v>0</v>
      </c>
      <c r="J325" s="24">
        <v>165</v>
      </c>
      <c r="K325" s="23" t="s">
        <v>1857</v>
      </c>
      <c r="L325" s="24">
        <v>1</v>
      </c>
      <c r="M325" s="23" t="s">
        <v>646</v>
      </c>
    </row>
    <row r="326" spans="1:13" x14ac:dyDescent="0.2">
      <c r="B326" s="23" t="s">
        <v>1858</v>
      </c>
      <c r="C326" s="23" t="s">
        <v>307</v>
      </c>
      <c r="D326" s="23" t="s">
        <v>422</v>
      </c>
      <c r="E326" s="23" t="s">
        <v>420</v>
      </c>
      <c r="F326" s="32">
        <v>73691</v>
      </c>
      <c r="G326" s="24">
        <v>1</v>
      </c>
      <c r="H326" s="39">
        <v>1</v>
      </c>
      <c r="I326" s="39">
        <v>0</v>
      </c>
      <c r="J326" s="24">
        <v>369</v>
      </c>
      <c r="K326" s="23" t="s">
        <v>1859</v>
      </c>
      <c r="L326" s="24">
        <v>1</v>
      </c>
      <c r="M326" s="23" t="s">
        <v>646</v>
      </c>
    </row>
    <row r="327" spans="1:13" x14ac:dyDescent="0.2">
      <c r="B327" s="23" t="s">
        <v>1860</v>
      </c>
      <c r="C327" s="23" t="s">
        <v>1850</v>
      </c>
      <c r="D327" s="23" t="s">
        <v>422</v>
      </c>
      <c r="E327" s="23" t="s">
        <v>420</v>
      </c>
      <c r="F327" s="32">
        <v>116139</v>
      </c>
      <c r="G327" s="24">
        <v>0.5</v>
      </c>
      <c r="H327" s="39">
        <v>1</v>
      </c>
      <c r="I327" s="39">
        <v>0</v>
      </c>
      <c r="J327" s="24">
        <v>16</v>
      </c>
      <c r="K327" s="23" t="s">
        <v>1861</v>
      </c>
      <c r="L327" s="24">
        <v>0.5</v>
      </c>
      <c r="M327" s="23" t="s">
        <v>646</v>
      </c>
    </row>
    <row r="328" spans="1:13" x14ac:dyDescent="0.2">
      <c r="B328" s="23" t="s">
        <v>1862</v>
      </c>
      <c r="C328" s="23" t="s">
        <v>307</v>
      </c>
      <c r="D328" s="23" t="s">
        <v>422</v>
      </c>
      <c r="E328" s="23" t="s">
        <v>420</v>
      </c>
      <c r="F328" s="32">
        <v>66000</v>
      </c>
      <c r="G328" s="24">
        <v>1</v>
      </c>
      <c r="H328" s="39">
        <v>0.54549999999999998</v>
      </c>
      <c r="I328" s="39">
        <v>0.45450000000000002</v>
      </c>
      <c r="J328" s="24">
        <v>32</v>
      </c>
      <c r="K328" s="23" t="s">
        <v>1863</v>
      </c>
      <c r="L328" s="24">
        <v>0.54549999999999998</v>
      </c>
      <c r="M328" s="23" t="s">
        <v>646</v>
      </c>
    </row>
    <row r="329" spans="1:13" x14ac:dyDescent="0.2">
      <c r="K329" s="23" t="s">
        <v>1863</v>
      </c>
      <c r="L329" s="24">
        <v>0.45450000000000002</v>
      </c>
      <c r="M329" s="23" t="s">
        <v>1864</v>
      </c>
    </row>
    <row r="330" spans="1:13" x14ac:dyDescent="0.2">
      <c r="B330" s="23" t="s">
        <v>1103</v>
      </c>
      <c r="G330" s="24">
        <v>14.05</v>
      </c>
      <c r="H330" s="39">
        <v>13.595499999999999</v>
      </c>
      <c r="J330" s="24">
        <v>2643</v>
      </c>
    </row>
    <row r="332" spans="1:13" x14ac:dyDescent="0.2">
      <c r="A332" s="23" t="s">
        <v>43</v>
      </c>
      <c r="B332" s="23" t="s">
        <v>1865</v>
      </c>
      <c r="C332" s="23" t="s">
        <v>1866</v>
      </c>
      <c r="D332" s="23" t="s">
        <v>422</v>
      </c>
      <c r="E332" s="23" t="s">
        <v>420</v>
      </c>
      <c r="F332" s="32">
        <v>95493</v>
      </c>
      <c r="G332" s="24">
        <v>1</v>
      </c>
      <c r="H332" s="39">
        <v>1</v>
      </c>
      <c r="I332" s="39">
        <v>0</v>
      </c>
      <c r="J332" s="24">
        <v>173</v>
      </c>
      <c r="K332" s="23" t="s">
        <v>1867</v>
      </c>
      <c r="L332" s="24">
        <v>1</v>
      </c>
      <c r="M332" s="23" t="s">
        <v>657</v>
      </c>
    </row>
    <row r="333" spans="1:13" x14ac:dyDescent="0.2">
      <c r="B333" s="23" t="s">
        <v>1868</v>
      </c>
      <c r="C333" s="23" t="s">
        <v>1866</v>
      </c>
      <c r="D333" s="23" t="s">
        <v>422</v>
      </c>
      <c r="E333" s="23" t="s">
        <v>420</v>
      </c>
      <c r="F333" s="32">
        <v>89250</v>
      </c>
      <c r="G333" s="24">
        <v>1</v>
      </c>
      <c r="H333" s="39">
        <v>1</v>
      </c>
      <c r="I333" s="39">
        <v>0</v>
      </c>
      <c r="J333" s="24">
        <v>229</v>
      </c>
      <c r="K333" s="23" t="s">
        <v>1869</v>
      </c>
      <c r="L333" s="24">
        <v>1</v>
      </c>
      <c r="M333" s="23" t="s">
        <v>657</v>
      </c>
    </row>
    <row r="334" spans="1:13" x14ac:dyDescent="0.2">
      <c r="B334" s="23" t="s">
        <v>1870</v>
      </c>
      <c r="C334" s="23" t="s">
        <v>1871</v>
      </c>
      <c r="D334" s="23" t="s">
        <v>422</v>
      </c>
      <c r="E334" s="23" t="s">
        <v>420</v>
      </c>
      <c r="F334" s="32">
        <v>86965</v>
      </c>
      <c r="G334" s="24">
        <v>1</v>
      </c>
      <c r="H334" s="39">
        <v>1</v>
      </c>
      <c r="I334" s="39">
        <v>0</v>
      </c>
      <c r="J334" s="24">
        <v>30</v>
      </c>
      <c r="K334" s="23" t="s">
        <v>1872</v>
      </c>
      <c r="L334" s="24">
        <v>1</v>
      </c>
      <c r="M334" s="23" t="s">
        <v>657</v>
      </c>
    </row>
    <row r="335" spans="1:13" x14ac:dyDescent="0.2">
      <c r="B335" s="23" t="s">
        <v>1873</v>
      </c>
      <c r="C335" s="23" t="s">
        <v>1866</v>
      </c>
      <c r="D335" s="23" t="s">
        <v>422</v>
      </c>
      <c r="E335" s="23" t="s">
        <v>420</v>
      </c>
      <c r="F335" s="32">
        <v>70366</v>
      </c>
      <c r="G335" s="24">
        <v>1</v>
      </c>
      <c r="H335" s="39">
        <v>1</v>
      </c>
      <c r="I335" s="39">
        <v>0</v>
      </c>
      <c r="J335" s="24">
        <v>171</v>
      </c>
      <c r="K335" s="23" t="s">
        <v>1875</v>
      </c>
      <c r="L335" s="24">
        <v>1</v>
      </c>
      <c r="M335" s="23" t="s">
        <v>657</v>
      </c>
    </row>
    <row r="336" spans="1:13" x14ac:dyDescent="0.2">
      <c r="K336" s="23" t="s">
        <v>1874</v>
      </c>
      <c r="L336" s="24">
        <v>0</v>
      </c>
      <c r="M336" s="23" t="s">
        <v>657</v>
      </c>
    </row>
    <row r="337" spans="1:13" x14ac:dyDescent="0.2">
      <c r="B337" s="23" t="s">
        <v>1876</v>
      </c>
      <c r="C337" s="23" t="s">
        <v>1866</v>
      </c>
      <c r="D337" s="23" t="s">
        <v>422</v>
      </c>
      <c r="E337" s="23" t="s">
        <v>420</v>
      </c>
      <c r="F337" s="32">
        <v>66923</v>
      </c>
      <c r="G337" s="24">
        <v>1</v>
      </c>
      <c r="H337" s="39">
        <v>1</v>
      </c>
      <c r="I337" s="39">
        <v>0</v>
      </c>
      <c r="J337" s="24">
        <v>327</v>
      </c>
      <c r="K337" s="23" t="s">
        <v>1877</v>
      </c>
      <c r="L337" s="24">
        <v>1</v>
      </c>
      <c r="M337" s="23" t="s">
        <v>657</v>
      </c>
    </row>
    <row r="338" spans="1:13" x14ac:dyDescent="0.2">
      <c r="B338" s="23" t="s">
        <v>1878</v>
      </c>
      <c r="C338" s="23" t="s">
        <v>1879</v>
      </c>
      <c r="D338" s="23" t="s">
        <v>422</v>
      </c>
      <c r="E338" s="23" t="s">
        <v>420</v>
      </c>
      <c r="F338" s="32">
        <v>59609</v>
      </c>
      <c r="G338" s="24">
        <v>0.75</v>
      </c>
      <c r="H338" s="39">
        <v>1</v>
      </c>
      <c r="I338" s="39">
        <v>0</v>
      </c>
      <c r="J338" s="24">
        <v>324</v>
      </c>
      <c r="K338" s="23" t="s">
        <v>1880</v>
      </c>
      <c r="L338" s="24">
        <v>0.75</v>
      </c>
      <c r="M338" s="23" t="s">
        <v>657</v>
      </c>
    </row>
    <row r="339" spans="1:13" x14ac:dyDescent="0.2">
      <c r="B339" s="23" t="s">
        <v>1881</v>
      </c>
      <c r="C339" s="23" t="s">
        <v>1866</v>
      </c>
      <c r="D339" s="23" t="s">
        <v>422</v>
      </c>
      <c r="E339" s="23" t="s">
        <v>420</v>
      </c>
      <c r="F339" s="32">
        <v>75323</v>
      </c>
      <c r="G339" s="24">
        <v>1</v>
      </c>
      <c r="H339" s="39">
        <v>1</v>
      </c>
      <c r="I339" s="39">
        <v>0</v>
      </c>
      <c r="J339" s="24">
        <v>112</v>
      </c>
      <c r="K339" s="23" t="s">
        <v>1882</v>
      </c>
      <c r="L339" s="24">
        <v>1</v>
      </c>
      <c r="M339" s="23" t="s">
        <v>657</v>
      </c>
    </row>
    <row r="340" spans="1:13" x14ac:dyDescent="0.2">
      <c r="B340" s="23" t="s">
        <v>1883</v>
      </c>
      <c r="C340" s="23" t="s">
        <v>1879</v>
      </c>
      <c r="D340" s="23" t="s">
        <v>422</v>
      </c>
      <c r="E340" s="23" t="s">
        <v>420</v>
      </c>
      <c r="F340" s="32">
        <v>67665</v>
      </c>
      <c r="G340" s="24">
        <v>1</v>
      </c>
      <c r="H340" s="39">
        <v>1</v>
      </c>
      <c r="I340" s="39">
        <v>0</v>
      </c>
      <c r="J340" s="24">
        <v>188</v>
      </c>
      <c r="K340" s="23" t="s">
        <v>1884</v>
      </c>
      <c r="L340" s="24">
        <v>1</v>
      </c>
      <c r="M340" s="23" t="s">
        <v>657</v>
      </c>
    </row>
    <row r="341" spans="1:13" x14ac:dyDescent="0.2">
      <c r="B341" s="23" t="s">
        <v>593</v>
      </c>
      <c r="G341" s="24">
        <v>7.75</v>
      </c>
      <c r="H341" s="39">
        <v>7.75</v>
      </c>
      <c r="J341" s="24">
        <v>1554</v>
      </c>
    </row>
    <row r="343" spans="1:13" x14ac:dyDescent="0.2">
      <c r="A343" s="23" t="s">
        <v>44</v>
      </c>
      <c r="B343" s="23" t="s">
        <v>1885</v>
      </c>
      <c r="C343" s="23" t="s">
        <v>1886</v>
      </c>
      <c r="D343" s="23" t="s">
        <v>422</v>
      </c>
      <c r="E343" s="23" t="s">
        <v>420</v>
      </c>
      <c r="F343" s="32">
        <v>109894</v>
      </c>
      <c r="G343" s="24">
        <v>1</v>
      </c>
      <c r="H343" s="39">
        <v>1</v>
      </c>
      <c r="I343" s="39">
        <v>0</v>
      </c>
      <c r="J343" s="24">
        <v>117</v>
      </c>
      <c r="K343" s="23" t="s">
        <v>1887</v>
      </c>
      <c r="L343" s="24">
        <v>1</v>
      </c>
      <c r="M343" s="23" t="s">
        <v>673</v>
      </c>
    </row>
    <row r="344" spans="1:13" x14ac:dyDescent="0.2">
      <c r="B344" s="23" t="s">
        <v>1888</v>
      </c>
      <c r="C344" s="23" t="s">
        <v>1886</v>
      </c>
      <c r="D344" s="23" t="s">
        <v>422</v>
      </c>
      <c r="E344" s="23" t="s">
        <v>420</v>
      </c>
      <c r="F344" s="32">
        <v>112399</v>
      </c>
      <c r="G344" s="24">
        <v>1</v>
      </c>
      <c r="H344" s="39">
        <v>1</v>
      </c>
      <c r="I344" s="39">
        <v>0</v>
      </c>
      <c r="J344" s="24">
        <v>208</v>
      </c>
      <c r="K344" s="23" t="s">
        <v>1889</v>
      </c>
      <c r="L344" s="24">
        <v>1</v>
      </c>
      <c r="M344" s="23" t="s">
        <v>673</v>
      </c>
    </row>
    <row r="345" spans="1:13" x14ac:dyDescent="0.2">
      <c r="B345" s="23" t="s">
        <v>1890</v>
      </c>
      <c r="C345" s="23" t="s">
        <v>1886</v>
      </c>
      <c r="D345" s="23" t="s">
        <v>422</v>
      </c>
      <c r="E345" s="23" t="s">
        <v>420</v>
      </c>
      <c r="F345" s="32">
        <v>104698</v>
      </c>
      <c r="G345" s="24">
        <v>1</v>
      </c>
      <c r="H345" s="39">
        <v>1</v>
      </c>
      <c r="I345" s="39">
        <v>0</v>
      </c>
      <c r="J345" s="24">
        <v>6</v>
      </c>
      <c r="K345" s="23" t="s">
        <v>1891</v>
      </c>
      <c r="L345" s="24">
        <v>1</v>
      </c>
      <c r="M345" s="23" t="s">
        <v>673</v>
      </c>
    </row>
    <row r="346" spans="1:13" x14ac:dyDescent="0.2">
      <c r="B346" s="23" t="s">
        <v>1892</v>
      </c>
      <c r="C346" s="23" t="s">
        <v>1893</v>
      </c>
      <c r="D346" s="23" t="s">
        <v>422</v>
      </c>
      <c r="E346" s="23" t="s">
        <v>420</v>
      </c>
      <c r="F346" s="32">
        <v>88456</v>
      </c>
      <c r="G346" s="24">
        <v>1</v>
      </c>
      <c r="H346" s="39">
        <v>1</v>
      </c>
      <c r="I346" s="39">
        <v>0</v>
      </c>
      <c r="J346" s="24">
        <v>57</v>
      </c>
      <c r="K346" s="23" t="s">
        <v>1894</v>
      </c>
      <c r="L346" s="24">
        <v>1</v>
      </c>
      <c r="M346" s="23" t="s">
        <v>673</v>
      </c>
    </row>
    <row r="347" spans="1:13" x14ac:dyDescent="0.2">
      <c r="K347" s="23" t="s">
        <v>1895</v>
      </c>
      <c r="L347" s="24">
        <v>0</v>
      </c>
      <c r="M347" s="23" t="s">
        <v>673</v>
      </c>
    </row>
    <row r="348" spans="1:13" x14ac:dyDescent="0.2">
      <c r="B348" s="23" t="s">
        <v>1896</v>
      </c>
      <c r="C348" s="23" t="s">
        <v>1897</v>
      </c>
      <c r="D348" s="23" t="s">
        <v>422</v>
      </c>
      <c r="E348" s="23" t="s">
        <v>420</v>
      </c>
      <c r="F348" s="32">
        <v>82000</v>
      </c>
      <c r="G348" s="24">
        <v>1</v>
      </c>
      <c r="H348" s="39">
        <v>1</v>
      </c>
      <c r="I348" s="39">
        <v>0</v>
      </c>
      <c r="J348" s="24">
        <v>117</v>
      </c>
      <c r="K348" s="23" t="s">
        <v>1898</v>
      </c>
      <c r="L348" s="24">
        <v>1</v>
      </c>
      <c r="M348" s="23" t="s">
        <v>673</v>
      </c>
    </row>
    <row r="349" spans="1:13" x14ac:dyDescent="0.2">
      <c r="B349" s="23" t="s">
        <v>1899</v>
      </c>
      <c r="C349" s="23" t="s">
        <v>1897</v>
      </c>
      <c r="D349" s="23" t="s">
        <v>422</v>
      </c>
      <c r="E349" s="23" t="s">
        <v>420</v>
      </c>
      <c r="F349" s="32">
        <v>82000</v>
      </c>
      <c r="G349" s="24">
        <v>1</v>
      </c>
      <c r="H349" s="39">
        <v>1</v>
      </c>
      <c r="I349" s="39">
        <v>0</v>
      </c>
      <c r="J349" s="24">
        <v>196</v>
      </c>
      <c r="K349" s="23" t="s">
        <v>1900</v>
      </c>
      <c r="L349" s="24">
        <v>1</v>
      </c>
      <c r="M349" s="23" t="s">
        <v>673</v>
      </c>
    </row>
    <row r="350" spans="1:13" x14ac:dyDescent="0.2">
      <c r="B350" s="23" t="s">
        <v>947</v>
      </c>
      <c r="G350" s="24">
        <v>6</v>
      </c>
      <c r="H350" s="39">
        <v>6</v>
      </c>
      <c r="J350" s="24">
        <v>701</v>
      </c>
    </row>
    <row r="352" spans="1:13" x14ac:dyDescent="0.2">
      <c r="A352" s="23" t="s">
        <v>45</v>
      </c>
      <c r="B352" s="23" t="s">
        <v>1901</v>
      </c>
      <c r="C352" s="23" t="s">
        <v>1902</v>
      </c>
      <c r="D352" s="23" t="s">
        <v>422</v>
      </c>
      <c r="E352" s="23" t="s">
        <v>420</v>
      </c>
      <c r="F352" s="32">
        <v>79907</v>
      </c>
      <c r="G352" s="24">
        <v>1</v>
      </c>
      <c r="H352" s="39">
        <v>1</v>
      </c>
      <c r="I352" s="39">
        <v>0</v>
      </c>
      <c r="J352" s="24">
        <v>52</v>
      </c>
      <c r="K352" s="23" t="s">
        <v>1903</v>
      </c>
      <c r="L352" s="24">
        <v>1</v>
      </c>
      <c r="M352" s="23" t="s">
        <v>682</v>
      </c>
    </row>
    <row r="353" spans="2:13" x14ac:dyDescent="0.2">
      <c r="B353" s="23" t="s">
        <v>1911</v>
      </c>
      <c r="C353" s="23" t="s">
        <v>1905</v>
      </c>
      <c r="D353" s="23" t="s">
        <v>422</v>
      </c>
      <c r="E353" s="23" t="s">
        <v>507</v>
      </c>
      <c r="F353" s="32">
        <v>153962</v>
      </c>
      <c r="G353" s="24">
        <v>0.1</v>
      </c>
      <c r="H353" s="39">
        <v>1</v>
      </c>
      <c r="I353" s="39">
        <v>0</v>
      </c>
      <c r="J353" s="24">
        <v>10</v>
      </c>
      <c r="K353" s="23" t="s">
        <v>1912</v>
      </c>
      <c r="L353" s="24">
        <v>0.1</v>
      </c>
      <c r="M353" s="23" t="s">
        <v>1913</v>
      </c>
    </row>
    <row r="354" spans="2:13" x14ac:dyDescent="0.2">
      <c r="B354" s="23" t="s">
        <v>1914</v>
      </c>
      <c r="C354" s="23" t="s">
        <v>1902</v>
      </c>
      <c r="D354" s="23" t="s">
        <v>422</v>
      </c>
      <c r="E354" s="23" t="s">
        <v>420</v>
      </c>
      <c r="F354" s="32">
        <v>73665</v>
      </c>
      <c r="G354" s="24">
        <v>1</v>
      </c>
      <c r="H354" s="39">
        <v>1</v>
      </c>
      <c r="I354" s="39">
        <v>0</v>
      </c>
      <c r="J354" s="24">
        <v>136</v>
      </c>
      <c r="K354" s="23" t="s">
        <v>1915</v>
      </c>
      <c r="L354" s="24">
        <v>1</v>
      </c>
      <c r="M354" s="23" t="s">
        <v>682</v>
      </c>
    </row>
    <row r="355" spans="2:13" x14ac:dyDescent="0.2">
      <c r="B355" s="23" t="s">
        <v>1916</v>
      </c>
      <c r="C355" s="23" t="s">
        <v>1917</v>
      </c>
      <c r="D355" s="23" t="s">
        <v>422</v>
      </c>
      <c r="E355" s="23" t="s">
        <v>420</v>
      </c>
      <c r="F355" s="32">
        <v>77417</v>
      </c>
      <c r="G355" s="24">
        <v>1</v>
      </c>
      <c r="H355" s="39">
        <v>1</v>
      </c>
      <c r="I355" s="39">
        <v>0</v>
      </c>
      <c r="J355" s="24">
        <v>72</v>
      </c>
      <c r="K355" s="23" t="s">
        <v>1918</v>
      </c>
      <c r="L355" s="24">
        <v>1</v>
      </c>
      <c r="M355" s="23" t="s">
        <v>682</v>
      </c>
    </row>
    <row r="356" spans="2:13" x14ac:dyDescent="0.2">
      <c r="B356" s="23" t="s">
        <v>1919</v>
      </c>
      <c r="C356" s="23" t="s">
        <v>1905</v>
      </c>
      <c r="D356" s="23" t="s">
        <v>422</v>
      </c>
      <c r="E356" s="23" t="s">
        <v>507</v>
      </c>
      <c r="F356" s="32">
        <v>105499</v>
      </c>
      <c r="G356" s="24">
        <v>1</v>
      </c>
      <c r="H356" s="39">
        <v>0</v>
      </c>
      <c r="I356" s="39">
        <v>1</v>
      </c>
      <c r="J356" s="24">
        <v>69</v>
      </c>
      <c r="K356" s="23" t="s">
        <v>1922</v>
      </c>
      <c r="L356" s="24">
        <v>0.28999999999999998</v>
      </c>
      <c r="M356" s="23" t="s">
        <v>1923</v>
      </c>
    </row>
    <row r="357" spans="2:13" x14ac:dyDescent="0.2">
      <c r="K357" s="23" t="s">
        <v>1920</v>
      </c>
      <c r="L357" s="24">
        <v>0.36959999999999998</v>
      </c>
      <c r="M357" s="23" t="s">
        <v>1907</v>
      </c>
    </row>
    <row r="358" spans="2:13" x14ac:dyDescent="0.2">
      <c r="K358" s="23" t="s">
        <v>1920</v>
      </c>
      <c r="L358" s="24">
        <v>5.04E-2</v>
      </c>
      <c r="M358" s="23" t="s">
        <v>1921</v>
      </c>
    </row>
    <row r="359" spans="2:13" x14ac:dyDescent="0.2">
      <c r="K359" s="23" t="s">
        <v>1922</v>
      </c>
      <c r="L359" s="24">
        <v>0.28999999999999998</v>
      </c>
      <c r="M359" s="23" t="s">
        <v>1924</v>
      </c>
    </row>
    <row r="360" spans="2:13" x14ac:dyDescent="0.2">
      <c r="B360" s="23" t="s">
        <v>1925</v>
      </c>
      <c r="C360" s="23" t="s">
        <v>1926</v>
      </c>
      <c r="D360" s="23" t="s">
        <v>422</v>
      </c>
      <c r="E360" s="23" t="s">
        <v>420</v>
      </c>
      <c r="F360" s="32">
        <v>91848</v>
      </c>
      <c r="G360" s="24">
        <v>1</v>
      </c>
      <c r="H360" s="39">
        <v>0.5</v>
      </c>
      <c r="I360" s="39">
        <v>0.5</v>
      </c>
      <c r="J360" s="24">
        <v>17</v>
      </c>
      <c r="K360" s="23" t="s">
        <v>1928</v>
      </c>
      <c r="L360" s="24">
        <v>0.5</v>
      </c>
      <c r="M360" s="23" t="s">
        <v>1587</v>
      </c>
    </row>
    <row r="361" spans="2:13" x14ac:dyDescent="0.2">
      <c r="K361" s="23" t="s">
        <v>1927</v>
      </c>
      <c r="L361" s="24">
        <v>0.5</v>
      </c>
      <c r="M361" s="23" t="s">
        <v>682</v>
      </c>
    </row>
    <row r="362" spans="2:13" x14ac:dyDescent="0.2">
      <c r="K362" s="23" t="s">
        <v>1668</v>
      </c>
      <c r="L362" s="24">
        <v>0</v>
      </c>
      <c r="M362" s="23" t="s">
        <v>1273</v>
      </c>
    </row>
    <row r="363" spans="2:13" x14ac:dyDescent="0.2">
      <c r="B363" s="23" t="s">
        <v>1929</v>
      </c>
      <c r="C363" s="23" t="s">
        <v>1902</v>
      </c>
      <c r="D363" s="23" t="s">
        <v>422</v>
      </c>
      <c r="E363" s="23" t="s">
        <v>420</v>
      </c>
      <c r="F363" s="32">
        <v>91729</v>
      </c>
      <c r="G363" s="24">
        <v>1</v>
      </c>
      <c r="H363" s="39">
        <v>1</v>
      </c>
      <c r="I363" s="39">
        <v>0</v>
      </c>
      <c r="J363" s="24">
        <v>12</v>
      </c>
      <c r="K363" s="23" t="s">
        <v>1930</v>
      </c>
      <c r="L363" s="24">
        <v>1</v>
      </c>
      <c r="M363" s="23" t="s">
        <v>682</v>
      </c>
    </row>
    <row r="364" spans="2:13" x14ac:dyDescent="0.2">
      <c r="B364" s="23" t="s">
        <v>1931</v>
      </c>
      <c r="C364" s="23" t="s">
        <v>1902</v>
      </c>
      <c r="D364" s="23" t="s">
        <v>422</v>
      </c>
      <c r="E364" s="23" t="s">
        <v>420</v>
      </c>
      <c r="F364" s="32">
        <v>101986</v>
      </c>
      <c r="G364" s="24">
        <v>1</v>
      </c>
      <c r="H364" s="39">
        <v>1</v>
      </c>
      <c r="I364" s="39">
        <v>0</v>
      </c>
      <c r="J364" s="24">
        <v>113</v>
      </c>
      <c r="K364" s="23" t="s">
        <v>1932</v>
      </c>
      <c r="L364" s="24">
        <v>1</v>
      </c>
      <c r="M364" s="23" t="s">
        <v>682</v>
      </c>
    </row>
    <row r="365" spans="2:13" x14ac:dyDescent="0.2">
      <c r="B365" s="23" t="s">
        <v>1933</v>
      </c>
      <c r="C365" s="23" t="s">
        <v>1934</v>
      </c>
      <c r="D365" s="23" t="s">
        <v>422</v>
      </c>
      <c r="E365" s="23" t="s">
        <v>420</v>
      </c>
      <c r="F365" s="32">
        <v>125927</v>
      </c>
      <c r="G365" s="24">
        <v>1</v>
      </c>
      <c r="H365" s="39">
        <v>0.5</v>
      </c>
      <c r="I365" s="39">
        <v>0.5</v>
      </c>
      <c r="J365" s="24">
        <v>31</v>
      </c>
      <c r="K365" s="23" t="s">
        <v>1935</v>
      </c>
      <c r="L365" s="24">
        <v>0.5</v>
      </c>
      <c r="M365" s="23" t="s">
        <v>1936</v>
      </c>
    </row>
    <row r="366" spans="2:13" x14ac:dyDescent="0.2">
      <c r="K366" s="23" t="s">
        <v>1937</v>
      </c>
      <c r="L366" s="24">
        <v>0.5</v>
      </c>
      <c r="M366" s="23" t="s">
        <v>682</v>
      </c>
    </row>
    <row r="367" spans="2:13" x14ac:dyDescent="0.2">
      <c r="K367" s="23" t="s">
        <v>1668</v>
      </c>
      <c r="L367" s="24">
        <v>0</v>
      </c>
      <c r="M367" s="23" t="s">
        <v>1273</v>
      </c>
    </row>
    <row r="368" spans="2:13" x14ac:dyDescent="0.2">
      <c r="B368" s="23" t="s">
        <v>1938</v>
      </c>
      <c r="C368" s="23" t="s">
        <v>1917</v>
      </c>
      <c r="D368" s="23" t="s">
        <v>422</v>
      </c>
      <c r="E368" s="23" t="s">
        <v>420</v>
      </c>
      <c r="F368" s="32">
        <v>81968</v>
      </c>
      <c r="G368" s="24">
        <v>1</v>
      </c>
      <c r="H368" s="39">
        <v>1</v>
      </c>
      <c r="I368" s="39">
        <v>0</v>
      </c>
      <c r="J368" s="24">
        <v>41</v>
      </c>
      <c r="K368" s="23" t="s">
        <v>1668</v>
      </c>
      <c r="L368" s="24">
        <v>0</v>
      </c>
      <c r="M368" s="23" t="s">
        <v>1273</v>
      </c>
    </row>
    <row r="369" spans="2:13" x14ac:dyDescent="0.2">
      <c r="K369" s="23" t="s">
        <v>1939</v>
      </c>
      <c r="L369" s="24">
        <v>1</v>
      </c>
      <c r="M369" s="23" t="s">
        <v>682</v>
      </c>
    </row>
    <row r="370" spans="2:13" x14ac:dyDescent="0.2">
      <c r="B370" s="23" t="s">
        <v>1940</v>
      </c>
      <c r="C370" s="23" t="s">
        <v>1902</v>
      </c>
      <c r="D370" s="23" t="s">
        <v>422</v>
      </c>
      <c r="E370" s="23" t="s">
        <v>420</v>
      </c>
      <c r="F370" s="32">
        <v>83388</v>
      </c>
      <c r="G370" s="24">
        <v>1</v>
      </c>
      <c r="H370" s="39">
        <v>1</v>
      </c>
      <c r="I370" s="39">
        <v>0</v>
      </c>
      <c r="J370" s="24">
        <v>313</v>
      </c>
      <c r="K370" s="23" t="s">
        <v>1941</v>
      </c>
      <c r="L370" s="24">
        <v>1</v>
      </c>
      <c r="M370" s="23" t="s">
        <v>682</v>
      </c>
    </row>
    <row r="371" spans="2:13" x14ac:dyDescent="0.2">
      <c r="B371" s="23" t="s">
        <v>1942</v>
      </c>
      <c r="C371" s="23" t="s">
        <v>1902</v>
      </c>
      <c r="D371" s="23" t="s">
        <v>422</v>
      </c>
      <c r="E371" s="23" t="s">
        <v>420</v>
      </c>
      <c r="F371" s="32">
        <v>98146</v>
      </c>
      <c r="G371" s="24">
        <v>1</v>
      </c>
      <c r="H371" s="39">
        <v>1</v>
      </c>
      <c r="I371" s="39">
        <v>0</v>
      </c>
      <c r="J371" s="24">
        <v>61</v>
      </c>
      <c r="K371" s="23" t="s">
        <v>1943</v>
      </c>
      <c r="L371" s="24">
        <v>1</v>
      </c>
      <c r="M371" s="23" t="s">
        <v>682</v>
      </c>
    </row>
    <row r="372" spans="2:13" x14ac:dyDescent="0.2">
      <c r="B372" s="23" t="s">
        <v>1944</v>
      </c>
      <c r="C372" s="23" t="s">
        <v>1902</v>
      </c>
      <c r="D372" s="23" t="s">
        <v>422</v>
      </c>
      <c r="E372" s="23" t="s">
        <v>420</v>
      </c>
      <c r="F372" s="32">
        <v>85819</v>
      </c>
      <c r="G372" s="24">
        <v>1</v>
      </c>
      <c r="H372" s="39">
        <v>1</v>
      </c>
      <c r="I372" s="39">
        <v>0</v>
      </c>
      <c r="J372" s="24">
        <v>57</v>
      </c>
      <c r="K372" s="23" t="s">
        <v>1945</v>
      </c>
      <c r="L372" s="24">
        <v>1</v>
      </c>
      <c r="M372" s="23" t="s">
        <v>682</v>
      </c>
    </row>
    <row r="373" spans="2:13" x14ac:dyDescent="0.2">
      <c r="B373" s="23" t="s">
        <v>1946</v>
      </c>
      <c r="C373" s="23" t="s">
        <v>1902</v>
      </c>
      <c r="D373" s="23" t="s">
        <v>422</v>
      </c>
      <c r="E373" s="23" t="s">
        <v>420</v>
      </c>
      <c r="F373" s="32">
        <v>97583</v>
      </c>
      <c r="G373" s="24">
        <v>1</v>
      </c>
      <c r="H373" s="39">
        <v>1</v>
      </c>
      <c r="I373" s="39">
        <v>0</v>
      </c>
      <c r="J373" s="24">
        <v>23</v>
      </c>
      <c r="K373" s="23" t="s">
        <v>1947</v>
      </c>
      <c r="L373" s="24">
        <v>1</v>
      </c>
      <c r="M373" s="23" t="s">
        <v>682</v>
      </c>
    </row>
    <row r="374" spans="2:13" x14ac:dyDescent="0.2">
      <c r="B374" s="23" t="s">
        <v>1948</v>
      </c>
      <c r="C374" s="23" t="s">
        <v>1949</v>
      </c>
      <c r="D374" s="23" t="s">
        <v>422</v>
      </c>
      <c r="E374" s="23" t="s">
        <v>420</v>
      </c>
      <c r="F374" s="32">
        <v>74917</v>
      </c>
      <c r="G374" s="24">
        <v>1</v>
      </c>
      <c r="H374" s="39">
        <v>1</v>
      </c>
      <c r="I374" s="39">
        <v>0</v>
      </c>
      <c r="J374" s="24">
        <v>28</v>
      </c>
      <c r="K374" s="23" t="s">
        <v>1950</v>
      </c>
      <c r="L374" s="24">
        <v>1</v>
      </c>
      <c r="M374" s="23" t="s">
        <v>682</v>
      </c>
    </row>
    <row r="375" spans="2:13" x14ac:dyDescent="0.2">
      <c r="B375" s="23" t="s">
        <v>1951</v>
      </c>
      <c r="C375" s="23" t="s">
        <v>1902</v>
      </c>
      <c r="D375" s="23" t="s">
        <v>422</v>
      </c>
      <c r="E375" s="23" t="s">
        <v>420</v>
      </c>
      <c r="F375" s="32">
        <v>90375</v>
      </c>
      <c r="G375" s="24">
        <v>1</v>
      </c>
      <c r="H375" s="39">
        <v>1</v>
      </c>
      <c r="I375" s="39">
        <v>0</v>
      </c>
      <c r="J375" s="24">
        <v>45</v>
      </c>
      <c r="K375" s="23" t="s">
        <v>1952</v>
      </c>
      <c r="L375" s="24">
        <v>1</v>
      </c>
      <c r="M375" s="23" t="s">
        <v>682</v>
      </c>
    </row>
    <row r="376" spans="2:13" x14ac:dyDescent="0.2">
      <c r="B376" s="23" t="s">
        <v>1955</v>
      </c>
      <c r="C376" s="23" t="s">
        <v>1917</v>
      </c>
      <c r="D376" s="23" t="s">
        <v>422</v>
      </c>
      <c r="E376" s="23" t="s">
        <v>420</v>
      </c>
      <c r="F376" s="32">
        <v>63580</v>
      </c>
      <c r="G376" s="24">
        <v>1</v>
      </c>
      <c r="H376" s="39">
        <v>1</v>
      </c>
      <c r="I376" s="39">
        <v>0</v>
      </c>
      <c r="J376" s="24">
        <v>391</v>
      </c>
      <c r="K376" s="23" t="s">
        <v>1956</v>
      </c>
      <c r="L376" s="24">
        <v>1</v>
      </c>
      <c r="M376" s="23" t="s">
        <v>682</v>
      </c>
    </row>
    <row r="377" spans="2:13" x14ac:dyDescent="0.2">
      <c r="B377" s="23" t="s">
        <v>1957</v>
      </c>
      <c r="C377" s="23" t="s">
        <v>1917</v>
      </c>
      <c r="D377" s="23" t="s">
        <v>422</v>
      </c>
      <c r="E377" s="23" t="s">
        <v>420</v>
      </c>
      <c r="F377" s="32">
        <v>65505</v>
      </c>
      <c r="G377" s="24">
        <v>1</v>
      </c>
      <c r="H377" s="39">
        <v>1</v>
      </c>
      <c r="I377" s="39">
        <v>0</v>
      </c>
      <c r="J377" s="24">
        <v>1</v>
      </c>
      <c r="K377" s="23" t="s">
        <v>1958</v>
      </c>
      <c r="L377" s="24">
        <v>1</v>
      </c>
      <c r="M377" s="23" t="s">
        <v>682</v>
      </c>
    </row>
    <row r="378" spans="2:13" x14ac:dyDescent="0.2">
      <c r="B378" s="23" t="s">
        <v>1959</v>
      </c>
      <c r="C378" s="23" t="s">
        <v>1902</v>
      </c>
      <c r="D378" s="23" t="s">
        <v>422</v>
      </c>
      <c r="E378" s="23" t="s">
        <v>420</v>
      </c>
      <c r="F378" s="32">
        <v>79943</v>
      </c>
      <c r="G378" s="24">
        <v>1</v>
      </c>
      <c r="H378" s="39">
        <v>1</v>
      </c>
      <c r="I378" s="39">
        <v>0</v>
      </c>
      <c r="J378" s="24">
        <v>86</v>
      </c>
      <c r="K378" s="23" t="s">
        <v>1960</v>
      </c>
      <c r="L378" s="24">
        <v>1</v>
      </c>
      <c r="M378" s="23" t="s">
        <v>682</v>
      </c>
    </row>
    <row r="379" spans="2:13" x14ac:dyDescent="0.2">
      <c r="B379" s="23" t="s">
        <v>1961</v>
      </c>
      <c r="C379" s="23" t="s">
        <v>1917</v>
      </c>
      <c r="D379" s="23" t="s">
        <v>422</v>
      </c>
      <c r="E379" s="23" t="s">
        <v>420</v>
      </c>
      <c r="F379" s="32">
        <v>63740</v>
      </c>
      <c r="G379" s="24">
        <v>1</v>
      </c>
      <c r="H379" s="39">
        <v>1</v>
      </c>
      <c r="I379" s="39">
        <v>0</v>
      </c>
      <c r="J379" s="24">
        <v>20</v>
      </c>
      <c r="K379" s="23" t="s">
        <v>1962</v>
      </c>
      <c r="L379" s="24">
        <v>1</v>
      </c>
      <c r="M379" s="23" t="s">
        <v>682</v>
      </c>
    </row>
    <row r="380" spans="2:13" x14ac:dyDescent="0.2">
      <c r="B380" s="23" t="s">
        <v>1963</v>
      </c>
      <c r="C380" s="23" t="s">
        <v>1902</v>
      </c>
      <c r="D380" s="23" t="s">
        <v>422</v>
      </c>
      <c r="E380" s="23" t="s">
        <v>420</v>
      </c>
      <c r="F380" s="32">
        <v>83096</v>
      </c>
      <c r="G380" s="24">
        <v>1</v>
      </c>
      <c r="H380" s="39">
        <v>1</v>
      </c>
      <c r="I380" s="39">
        <v>0</v>
      </c>
      <c r="J380" s="24">
        <v>60</v>
      </c>
      <c r="K380" s="23" t="s">
        <v>1964</v>
      </c>
      <c r="L380" s="24">
        <v>1</v>
      </c>
      <c r="M380" s="23" t="s">
        <v>682</v>
      </c>
    </row>
    <row r="381" spans="2:13" x14ac:dyDescent="0.2">
      <c r="B381" s="23" t="s">
        <v>1965</v>
      </c>
      <c r="C381" s="23" t="s">
        <v>1917</v>
      </c>
      <c r="D381" s="23" t="s">
        <v>422</v>
      </c>
      <c r="E381" s="23" t="s">
        <v>420</v>
      </c>
      <c r="F381" s="32">
        <v>72869</v>
      </c>
      <c r="G381" s="24">
        <v>1</v>
      </c>
      <c r="H381" s="39">
        <v>1</v>
      </c>
      <c r="I381" s="39">
        <v>0</v>
      </c>
      <c r="J381" s="24">
        <v>105</v>
      </c>
      <c r="K381" s="23" t="s">
        <v>1966</v>
      </c>
      <c r="L381" s="24">
        <v>1</v>
      </c>
      <c r="M381" s="23" t="s">
        <v>682</v>
      </c>
    </row>
    <row r="382" spans="2:13" x14ac:dyDescent="0.2">
      <c r="B382" s="23" t="s">
        <v>1967</v>
      </c>
      <c r="C382" s="23" t="s">
        <v>1968</v>
      </c>
      <c r="D382" s="23" t="s">
        <v>422</v>
      </c>
      <c r="E382" s="23" t="s">
        <v>420</v>
      </c>
      <c r="F382" s="32">
        <v>63901</v>
      </c>
      <c r="G382" s="24">
        <v>1</v>
      </c>
      <c r="H382" s="39">
        <v>1</v>
      </c>
      <c r="I382" s="39">
        <v>0</v>
      </c>
      <c r="J382" s="24">
        <v>96</v>
      </c>
      <c r="K382" s="23" t="s">
        <v>1969</v>
      </c>
      <c r="L382" s="24">
        <v>1</v>
      </c>
      <c r="M382" s="23" t="s">
        <v>682</v>
      </c>
    </row>
    <row r="383" spans="2:13" x14ac:dyDescent="0.2">
      <c r="B383" s="23" t="s">
        <v>1970</v>
      </c>
      <c r="C383" s="23" t="s">
        <v>1968</v>
      </c>
      <c r="D383" s="23" t="s">
        <v>422</v>
      </c>
      <c r="E383" s="23" t="s">
        <v>420</v>
      </c>
      <c r="F383" s="32">
        <v>79917</v>
      </c>
      <c r="G383" s="24">
        <v>1</v>
      </c>
      <c r="H383" s="39">
        <v>1</v>
      </c>
      <c r="I383" s="39">
        <v>0</v>
      </c>
      <c r="J383" s="24">
        <v>20</v>
      </c>
      <c r="K383" s="23" t="s">
        <v>1971</v>
      </c>
      <c r="L383" s="24">
        <v>1</v>
      </c>
      <c r="M383" s="23" t="s">
        <v>682</v>
      </c>
    </row>
    <row r="384" spans="2:13" x14ac:dyDescent="0.2">
      <c r="B384" s="23" t="s">
        <v>1972</v>
      </c>
      <c r="C384" s="23" t="s">
        <v>1968</v>
      </c>
      <c r="D384" s="23" t="s">
        <v>422</v>
      </c>
      <c r="E384" s="23" t="s">
        <v>420</v>
      </c>
      <c r="F384" s="32">
        <v>76686</v>
      </c>
      <c r="G384" s="24">
        <v>1</v>
      </c>
      <c r="H384" s="39">
        <v>1</v>
      </c>
      <c r="I384" s="39">
        <v>0</v>
      </c>
      <c r="J384" s="24">
        <v>55</v>
      </c>
      <c r="K384" s="23" t="s">
        <v>1973</v>
      </c>
      <c r="L384" s="24">
        <v>1</v>
      </c>
      <c r="M384" s="23" t="s">
        <v>682</v>
      </c>
    </row>
    <row r="385" spans="1:13" x14ac:dyDescent="0.2">
      <c r="B385" s="23" t="s">
        <v>1974</v>
      </c>
      <c r="C385" s="23" t="s">
        <v>1968</v>
      </c>
      <c r="D385" s="23" t="s">
        <v>422</v>
      </c>
      <c r="E385" s="23" t="s">
        <v>420</v>
      </c>
      <c r="F385" s="32">
        <v>65380</v>
      </c>
      <c r="G385" s="24">
        <v>1</v>
      </c>
      <c r="H385" s="39">
        <v>1</v>
      </c>
      <c r="I385" s="39">
        <v>0</v>
      </c>
      <c r="J385" s="24">
        <v>173</v>
      </c>
      <c r="K385" s="23" t="s">
        <v>1975</v>
      </c>
      <c r="L385" s="24">
        <v>1</v>
      </c>
      <c r="M385" s="23" t="s">
        <v>682</v>
      </c>
    </row>
    <row r="386" spans="1:13" x14ac:dyDescent="0.2">
      <c r="B386" s="23" t="s">
        <v>1976</v>
      </c>
      <c r="C386" s="23" t="s">
        <v>1968</v>
      </c>
      <c r="D386" s="23" t="s">
        <v>422</v>
      </c>
      <c r="E386" s="23" t="s">
        <v>420</v>
      </c>
      <c r="F386" s="32">
        <v>62191</v>
      </c>
      <c r="G386" s="24">
        <v>1</v>
      </c>
      <c r="H386" s="39">
        <v>1</v>
      </c>
      <c r="I386" s="39">
        <v>0</v>
      </c>
      <c r="J386" s="24">
        <v>12</v>
      </c>
      <c r="K386" s="23" t="s">
        <v>1977</v>
      </c>
      <c r="L386" s="24">
        <v>1</v>
      </c>
      <c r="M386" s="23" t="s">
        <v>682</v>
      </c>
    </row>
    <row r="387" spans="1:13" x14ac:dyDescent="0.2">
      <c r="B387" s="23" t="s">
        <v>1978</v>
      </c>
      <c r="C387" s="23" t="s">
        <v>1968</v>
      </c>
      <c r="D387" s="23" t="s">
        <v>422</v>
      </c>
      <c r="E387" s="23" t="s">
        <v>420</v>
      </c>
      <c r="F387" s="32">
        <v>74000</v>
      </c>
      <c r="G387" s="24">
        <v>1</v>
      </c>
      <c r="H387" s="39">
        <v>1</v>
      </c>
      <c r="I387" s="39">
        <v>0</v>
      </c>
      <c r="J387" s="24">
        <v>296</v>
      </c>
      <c r="K387" s="23" t="s">
        <v>1979</v>
      </c>
      <c r="L387" s="24">
        <v>1</v>
      </c>
      <c r="M387" s="23" t="s">
        <v>682</v>
      </c>
    </row>
    <row r="388" spans="1:13" x14ac:dyDescent="0.2">
      <c r="B388" s="23" t="s">
        <v>2832</v>
      </c>
      <c r="G388" s="24">
        <v>27.1</v>
      </c>
      <c r="H388" s="39">
        <v>25.1</v>
      </c>
      <c r="J388" s="24">
        <v>2395</v>
      </c>
    </row>
    <row r="390" spans="1:13" x14ac:dyDescent="0.2">
      <c r="A390" s="23" t="s">
        <v>46</v>
      </c>
      <c r="B390" s="23" t="s">
        <v>1981</v>
      </c>
      <c r="C390" s="23" t="s">
        <v>1982</v>
      </c>
      <c r="D390" s="23" t="s">
        <v>422</v>
      </c>
      <c r="E390" s="23" t="s">
        <v>420</v>
      </c>
      <c r="F390" s="32">
        <v>102467</v>
      </c>
      <c r="G390" s="24">
        <v>1</v>
      </c>
      <c r="H390" s="39">
        <v>1</v>
      </c>
      <c r="I390" s="39">
        <v>0</v>
      </c>
      <c r="J390" s="24">
        <v>336</v>
      </c>
      <c r="K390" s="23" t="s">
        <v>1983</v>
      </c>
      <c r="L390" s="24">
        <v>1</v>
      </c>
      <c r="M390" s="23" t="s">
        <v>720</v>
      </c>
    </row>
    <row r="391" spans="1:13" x14ac:dyDescent="0.2">
      <c r="B391" s="23" t="s">
        <v>1984</v>
      </c>
      <c r="C391" s="23" t="s">
        <v>1985</v>
      </c>
      <c r="D391" s="23" t="s">
        <v>422</v>
      </c>
      <c r="E391" s="23" t="s">
        <v>420</v>
      </c>
      <c r="F391" s="32">
        <v>89584</v>
      </c>
      <c r="G391" s="24">
        <v>1</v>
      </c>
      <c r="H391" s="39">
        <v>1</v>
      </c>
      <c r="I391" s="39">
        <v>0</v>
      </c>
      <c r="J391" s="24">
        <v>4</v>
      </c>
      <c r="K391" s="23" t="s">
        <v>1986</v>
      </c>
      <c r="L391" s="24">
        <v>0</v>
      </c>
      <c r="M391" s="23" t="s">
        <v>720</v>
      </c>
    </row>
    <row r="392" spans="1:13" x14ac:dyDescent="0.2">
      <c r="K392" s="23" t="s">
        <v>1987</v>
      </c>
      <c r="L392" s="24">
        <v>1</v>
      </c>
      <c r="M392" s="23" t="s">
        <v>720</v>
      </c>
    </row>
    <row r="393" spans="1:13" x14ac:dyDescent="0.2">
      <c r="B393" s="23" t="s">
        <v>1988</v>
      </c>
      <c r="C393" s="23" t="s">
        <v>252</v>
      </c>
      <c r="D393" s="23" t="s">
        <v>422</v>
      </c>
      <c r="E393" s="23" t="s">
        <v>420</v>
      </c>
      <c r="F393" s="32">
        <v>78194</v>
      </c>
      <c r="G393" s="24">
        <v>1</v>
      </c>
      <c r="H393" s="39">
        <v>1</v>
      </c>
      <c r="I393" s="39">
        <v>0</v>
      </c>
      <c r="J393" s="24">
        <v>366</v>
      </c>
      <c r="K393" s="23" t="s">
        <v>1989</v>
      </c>
      <c r="L393" s="24">
        <v>1</v>
      </c>
      <c r="M393" s="23" t="s">
        <v>720</v>
      </c>
    </row>
    <row r="394" spans="1:13" x14ac:dyDescent="0.2">
      <c r="B394" s="23" t="s">
        <v>1990</v>
      </c>
      <c r="C394" s="23" t="s">
        <v>252</v>
      </c>
      <c r="D394" s="23" t="s">
        <v>422</v>
      </c>
      <c r="E394" s="23" t="s">
        <v>420</v>
      </c>
      <c r="F394" s="32">
        <v>96079</v>
      </c>
      <c r="G394" s="24">
        <v>1</v>
      </c>
      <c r="H394" s="39">
        <v>1</v>
      </c>
      <c r="I394" s="39">
        <v>0</v>
      </c>
      <c r="J394" s="24">
        <v>120</v>
      </c>
      <c r="K394" s="23" t="s">
        <v>1991</v>
      </c>
      <c r="L394" s="24">
        <v>1</v>
      </c>
      <c r="M394" s="23" t="s">
        <v>720</v>
      </c>
    </row>
    <row r="395" spans="1:13" x14ac:dyDescent="0.2">
      <c r="B395" s="23" t="s">
        <v>1992</v>
      </c>
      <c r="C395" s="23" t="s">
        <v>1993</v>
      </c>
      <c r="D395" s="23" t="s">
        <v>422</v>
      </c>
      <c r="E395" s="23" t="s">
        <v>420</v>
      </c>
      <c r="F395" s="32">
        <v>73673</v>
      </c>
      <c r="G395" s="24">
        <v>1</v>
      </c>
      <c r="H395" s="39">
        <v>1</v>
      </c>
      <c r="I395" s="39">
        <v>0</v>
      </c>
      <c r="J395" s="24">
        <v>202</v>
      </c>
      <c r="K395" s="23" t="s">
        <v>1994</v>
      </c>
      <c r="L395" s="24">
        <v>1</v>
      </c>
      <c r="M395" s="23" t="s">
        <v>720</v>
      </c>
    </row>
    <row r="396" spans="1:13" x14ac:dyDescent="0.2">
      <c r="B396" s="23" t="s">
        <v>1995</v>
      </c>
      <c r="C396" s="23" t="s">
        <v>252</v>
      </c>
      <c r="D396" s="23" t="s">
        <v>422</v>
      </c>
      <c r="E396" s="23" t="s">
        <v>420</v>
      </c>
      <c r="F396" s="32">
        <v>80916</v>
      </c>
      <c r="G396" s="24">
        <v>0.96</v>
      </c>
      <c r="H396" s="39">
        <v>0.78125</v>
      </c>
      <c r="I396" s="39">
        <v>0.21875</v>
      </c>
      <c r="J396" s="24">
        <v>0</v>
      </c>
      <c r="K396" s="23" t="s">
        <v>1996</v>
      </c>
      <c r="L396" s="24">
        <v>0.75</v>
      </c>
      <c r="M396" s="23" t="s">
        <v>720</v>
      </c>
    </row>
    <row r="397" spans="1:13" x14ac:dyDescent="0.2">
      <c r="K397" s="23" t="s">
        <v>1997</v>
      </c>
      <c r="L397" s="24">
        <v>0.21</v>
      </c>
      <c r="M397" s="23" t="s">
        <v>1998</v>
      </c>
    </row>
    <row r="398" spans="1:13" x14ac:dyDescent="0.2">
      <c r="B398" s="23" t="s">
        <v>1999</v>
      </c>
      <c r="C398" s="23" t="s">
        <v>1993</v>
      </c>
      <c r="D398" s="23" t="s">
        <v>422</v>
      </c>
      <c r="E398" s="23" t="s">
        <v>420</v>
      </c>
      <c r="F398" s="32">
        <v>80373</v>
      </c>
      <c r="G398" s="24">
        <v>1</v>
      </c>
      <c r="H398" s="39">
        <v>1</v>
      </c>
      <c r="I398" s="39">
        <v>0</v>
      </c>
      <c r="J398" s="24">
        <v>90</v>
      </c>
      <c r="K398" s="23" t="s">
        <v>2000</v>
      </c>
      <c r="L398" s="24">
        <v>1</v>
      </c>
      <c r="M398" s="23" t="s">
        <v>720</v>
      </c>
    </row>
    <row r="399" spans="1:13" x14ac:dyDescent="0.2">
      <c r="B399" s="23" t="s">
        <v>2001</v>
      </c>
      <c r="C399" s="23" t="s">
        <v>1993</v>
      </c>
      <c r="D399" s="23" t="s">
        <v>422</v>
      </c>
      <c r="E399" s="23" t="s">
        <v>420</v>
      </c>
      <c r="F399" s="32">
        <v>78919</v>
      </c>
      <c r="G399" s="24">
        <v>1</v>
      </c>
      <c r="H399" s="39">
        <v>1</v>
      </c>
      <c r="I399" s="39">
        <v>0</v>
      </c>
      <c r="J399" s="24">
        <v>39</v>
      </c>
      <c r="K399" s="23" t="s">
        <v>2002</v>
      </c>
      <c r="L399" s="24">
        <v>1</v>
      </c>
      <c r="M399" s="23" t="s">
        <v>720</v>
      </c>
    </row>
    <row r="400" spans="1:13" x14ac:dyDescent="0.2">
      <c r="B400" s="23" t="s">
        <v>593</v>
      </c>
      <c r="G400" s="24">
        <v>7.96</v>
      </c>
      <c r="H400" s="39">
        <v>7.75</v>
      </c>
      <c r="J400" s="24">
        <v>1157</v>
      </c>
    </row>
    <row r="402" spans="1:13" x14ac:dyDescent="0.2">
      <c r="A402" s="23" t="s">
        <v>47</v>
      </c>
      <c r="B402" s="23" t="s">
        <v>2003</v>
      </c>
      <c r="C402" s="23" t="s">
        <v>2004</v>
      </c>
      <c r="D402" s="23" t="s">
        <v>422</v>
      </c>
      <c r="E402" s="23" t="s">
        <v>420</v>
      </c>
      <c r="F402" s="32">
        <v>102551</v>
      </c>
      <c r="G402" s="24">
        <v>1</v>
      </c>
      <c r="H402" s="39">
        <v>1</v>
      </c>
      <c r="I402" s="39">
        <v>0</v>
      </c>
      <c r="J402" s="24">
        <v>7</v>
      </c>
      <c r="K402" s="23" t="s">
        <v>2005</v>
      </c>
      <c r="L402" s="24">
        <v>1</v>
      </c>
      <c r="M402" s="23" t="s">
        <v>725</v>
      </c>
    </row>
    <row r="403" spans="1:13" x14ac:dyDescent="0.2">
      <c r="K403" s="23" t="s">
        <v>2006</v>
      </c>
      <c r="L403" s="24">
        <v>0</v>
      </c>
      <c r="M403" s="23" t="s">
        <v>725</v>
      </c>
    </row>
    <row r="404" spans="1:13" x14ac:dyDescent="0.2">
      <c r="B404" s="23" t="s">
        <v>2007</v>
      </c>
      <c r="C404" s="23" t="s">
        <v>158</v>
      </c>
      <c r="D404" s="23" t="s">
        <v>422</v>
      </c>
      <c r="E404" s="23" t="s">
        <v>420</v>
      </c>
      <c r="F404" s="32">
        <v>75047</v>
      </c>
      <c r="G404" s="24">
        <v>1</v>
      </c>
      <c r="H404" s="39">
        <v>1</v>
      </c>
      <c r="I404" s="39">
        <v>0</v>
      </c>
      <c r="J404" s="24">
        <v>60</v>
      </c>
      <c r="K404" s="23" t="s">
        <v>2008</v>
      </c>
      <c r="L404" s="24">
        <v>1</v>
      </c>
      <c r="M404" s="23" t="s">
        <v>725</v>
      </c>
    </row>
    <row r="405" spans="1:13" x14ac:dyDescent="0.2">
      <c r="B405" s="23" t="s">
        <v>2009</v>
      </c>
      <c r="C405" s="23" t="s">
        <v>158</v>
      </c>
      <c r="D405" s="23" t="s">
        <v>422</v>
      </c>
      <c r="E405" s="23" t="s">
        <v>420</v>
      </c>
      <c r="F405" s="32">
        <v>74129</v>
      </c>
      <c r="G405" s="24">
        <v>1</v>
      </c>
      <c r="H405" s="39">
        <v>1</v>
      </c>
      <c r="I405" s="39">
        <v>0</v>
      </c>
      <c r="J405" s="24">
        <v>52</v>
      </c>
      <c r="K405" s="23" t="s">
        <v>2010</v>
      </c>
      <c r="L405" s="24">
        <v>1</v>
      </c>
      <c r="M405" s="23" t="s">
        <v>725</v>
      </c>
    </row>
    <row r="406" spans="1:13" x14ac:dyDescent="0.2">
      <c r="B406" s="23" t="s">
        <v>2011</v>
      </c>
      <c r="C406" s="23" t="s">
        <v>158</v>
      </c>
      <c r="D406" s="23" t="s">
        <v>422</v>
      </c>
      <c r="E406" s="23" t="s">
        <v>420</v>
      </c>
      <c r="F406" s="32">
        <v>77489</v>
      </c>
      <c r="G406" s="24">
        <v>1</v>
      </c>
      <c r="H406" s="39">
        <v>1</v>
      </c>
      <c r="I406" s="39">
        <v>0</v>
      </c>
      <c r="J406" s="24">
        <v>113</v>
      </c>
      <c r="K406" s="23" t="s">
        <v>2012</v>
      </c>
      <c r="L406" s="24">
        <v>1</v>
      </c>
      <c r="M406" s="23" t="s">
        <v>725</v>
      </c>
    </row>
    <row r="407" spans="1:13" x14ac:dyDescent="0.2">
      <c r="B407" s="23" t="s">
        <v>2013</v>
      </c>
      <c r="C407" s="23" t="s">
        <v>158</v>
      </c>
      <c r="D407" s="23" t="s">
        <v>422</v>
      </c>
      <c r="E407" s="23" t="s">
        <v>420</v>
      </c>
      <c r="F407" s="32">
        <v>83013</v>
      </c>
      <c r="G407" s="24">
        <v>1</v>
      </c>
      <c r="H407" s="39">
        <v>1</v>
      </c>
      <c r="I407" s="39">
        <v>0</v>
      </c>
      <c r="J407" s="24">
        <v>124</v>
      </c>
      <c r="K407" s="23" t="s">
        <v>2014</v>
      </c>
      <c r="L407" s="24">
        <v>1</v>
      </c>
      <c r="M407" s="23" t="s">
        <v>725</v>
      </c>
    </row>
    <row r="408" spans="1:13" x14ac:dyDescent="0.2">
      <c r="B408" s="23" t="s">
        <v>2015</v>
      </c>
      <c r="C408" s="23" t="s">
        <v>158</v>
      </c>
      <c r="D408" s="23" t="s">
        <v>422</v>
      </c>
      <c r="E408" s="23" t="s">
        <v>420</v>
      </c>
      <c r="F408" s="32">
        <v>91422</v>
      </c>
      <c r="G408" s="24">
        <v>1</v>
      </c>
      <c r="H408" s="39">
        <v>1</v>
      </c>
      <c r="I408" s="39">
        <v>0</v>
      </c>
      <c r="J408" s="24">
        <v>46</v>
      </c>
      <c r="K408" s="23" t="s">
        <v>2016</v>
      </c>
      <c r="L408" s="24">
        <v>1</v>
      </c>
      <c r="M408" s="23" t="s">
        <v>725</v>
      </c>
    </row>
    <row r="409" spans="1:13" x14ac:dyDescent="0.2">
      <c r="B409" s="23" t="s">
        <v>2017</v>
      </c>
      <c r="C409" s="23" t="s">
        <v>158</v>
      </c>
      <c r="D409" s="23" t="s">
        <v>422</v>
      </c>
      <c r="E409" s="23" t="s">
        <v>420</v>
      </c>
      <c r="F409" s="32">
        <v>79489</v>
      </c>
      <c r="G409" s="24">
        <v>0.5</v>
      </c>
      <c r="H409" s="39">
        <v>1</v>
      </c>
      <c r="I409" s="39">
        <v>0</v>
      </c>
      <c r="J409" s="24">
        <v>54</v>
      </c>
      <c r="K409" s="23" t="s">
        <v>2018</v>
      </c>
      <c r="L409" s="24">
        <v>0.5</v>
      </c>
      <c r="M409" s="23" t="s">
        <v>725</v>
      </c>
    </row>
    <row r="410" spans="1:13" x14ac:dyDescent="0.2">
      <c r="B410" s="23" t="s">
        <v>2019</v>
      </c>
      <c r="C410" s="23" t="s">
        <v>158</v>
      </c>
      <c r="D410" s="23" t="s">
        <v>422</v>
      </c>
      <c r="E410" s="23" t="s">
        <v>420</v>
      </c>
      <c r="F410" s="32">
        <v>81568</v>
      </c>
      <c r="G410" s="24">
        <v>1</v>
      </c>
      <c r="H410" s="39">
        <v>1</v>
      </c>
      <c r="I410" s="39">
        <v>0</v>
      </c>
      <c r="J410" s="24">
        <v>97</v>
      </c>
      <c r="K410" s="23" t="s">
        <v>2020</v>
      </c>
      <c r="L410" s="24">
        <v>1</v>
      </c>
      <c r="M410" s="23" t="s">
        <v>725</v>
      </c>
    </row>
    <row r="411" spans="1:13" x14ac:dyDescent="0.2">
      <c r="B411" s="23" t="s">
        <v>2021</v>
      </c>
      <c r="C411" s="23" t="s">
        <v>158</v>
      </c>
      <c r="D411" s="23" t="s">
        <v>422</v>
      </c>
      <c r="E411" s="23" t="s">
        <v>420</v>
      </c>
      <c r="F411" s="32">
        <v>79981</v>
      </c>
      <c r="G411" s="24">
        <v>1</v>
      </c>
      <c r="H411" s="39">
        <v>1</v>
      </c>
      <c r="I411" s="39">
        <v>0</v>
      </c>
      <c r="J411" s="24">
        <v>147</v>
      </c>
      <c r="K411" s="23" t="s">
        <v>2022</v>
      </c>
      <c r="L411" s="24">
        <v>1</v>
      </c>
      <c r="M411" s="23" t="s">
        <v>725</v>
      </c>
    </row>
    <row r="412" spans="1:13" x14ac:dyDescent="0.2">
      <c r="B412" s="23" t="s">
        <v>2023</v>
      </c>
      <c r="C412" s="23" t="s">
        <v>2024</v>
      </c>
      <c r="D412" s="23" t="s">
        <v>422</v>
      </c>
      <c r="E412" s="23" t="s">
        <v>420</v>
      </c>
      <c r="F412" s="32">
        <v>70456</v>
      </c>
      <c r="G412" s="24">
        <v>1</v>
      </c>
      <c r="H412" s="39">
        <v>1</v>
      </c>
      <c r="I412" s="39">
        <v>0</v>
      </c>
      <c r="J412" s="24">
        <v>72</v>
      </c>
      <c r="K412" s="23" t="s">
        <v>2025</v>
      </c>
      <c r="L412" s="24">
        <v>1</v>
      </c>
      <c r="M412" s="23" t="s">
        <v>725</v>
      </c>
    </row>
    <row r="413" spans="1:13" x14ac:dyDescent="0.2">
      <c r="B413" s="23" t="s">
        <v>2026</v>
      </c>
      <c r="C413" s="23" t="s">
        <v>158</v>
      </c>
      <c r="D413" s="23" t="s">
        <v>422</v>
      </c>
      <c r="E413" s="23" t="s">
        <v>420</v>
      </c>
      <c r="F413" s="32">
        <v>81851</v>
      </c>
      <c r="G413" s="24">
        <v>0.5</v>
      </c>
      <c r="H413" s="39">
        <v>1</v>
      </c>
      <c r="I413" s="39">
        <v>0</v>
      </c>
      <c r="J413" s="24">
        <v>93</v>
      </c>
      <c r="K413" s="23" t="s">
        <v>2027</v>
      </c>
      <c r="L413" s="24">
        <v>0.5</v>
      </c>
      <c r="M413" s="23" t="s">
        <v>725</v>
      </c>
    </row>
    <row r="414" spans="1:13" x14ac:dyDescent="0.2">
      <c r="B414" s="23" t="s">
        <v>2028</v>
      </c>
      <c r="C414" s="23" t="s">
        <v>158</v>
      </c>
      <c r="D414" s="23" t="s">
        <v>422</v>
      </c>
      <c r="E414" s="23" t="s">
        <v>420</v>
      </c>
      <c r="F414" s="32">
        <v>71361</v>
      </c>
      <c r="G414" s="24">
        <v>1</v>
      </c>
      <c r="H414" s="39">
        <v>1</v>
      </c>
      <c r="I414" s="39">
        <v>0</v>
      </c>
      <c r="J414" s="24">
        <v>82</v>
      </c>
      <c r="K414" s="23" t="s">
        <v>2029</v>
      </c>
      <c r="L414" s="24">
        <v>1</v>
      </c>
      <c r="M414" s="23" t="s">
        <v>725</v>
      </c>
    </row>
    <row r="415" spans="1:13" x14ac:dyDescent="0.2">
      <c r="B415" s="23" t="s">
        <v>2030</v>
      </c>
      <c r="C415" s="23" t="s">
        <v>158</v>
      </c>
      <c r="D415" s="23" t="s">
        <v>422</v>
      </c>
      <c r="E415" s="23" t="s">
        <v>420</v>
      </c>
      <c r="F415" s="32">
        <v>86628</v>
      </c>
      <c r="G415" s="24">
        <v>1</v>
      </c>
      <c r="H415" s="39">
        <v>1</v>
      </c>
      <c r="I415" s="39">
        <v>0</v>
      </c>
      <c r="J415" s="24">
        <v>135</v>
      </c>
      <c r="K415" s="23" t="s">
        <v>2031</v>
      </c>
      <c r="L415" s="24">
        <v>1</v>
      </c>
      <c r="M415" s="23" t="s">
        <v>725</v>
      </c>
    </row>
    <row r="416" spans="1:13" x14ac:dyDescent="0.2">
      <c r="B416" s="23" t="s">
        <v>2034</v>
      </c>
      <c r="C416" s="23" t="s">
        <v>2024</v>
      </c>
      <c r="D416" s="23" t="s">
        <v>422</v>
      </c>
      <c r="E416" s="23" t="s">
        <v>420</v>
      </c>
      <c r="F416" s="32">
        <v>64527</v>
      </c>
      <c r="G416" s="24">
        <v>1</v>
      </c>
      <c r="H416" s="39">
        <v>1</v>
      </c>
      <c r="I416" s="39">
        <v>0</v>
      </c>
      <c r="J416" s="24">
        <v>105</v>
      </c>
      <c r="K416" s="23" t="s">
        <v>2035</v>
      </c>
      <c r="L416" s="24">
        <v>1</v>
      </c>
      <c r="M416" s="23" t="s">
        <v>725</v>
      </c>
    </row>
    <row r="417" spans="1:13" x14ac:dyDescent="0.2">
      <c r="B417" s="23" t="s">
        <v>2036</v>
      </c>
      <c r="C417" s="23" t="s">
        <v>158</v>
      </c>
      <c r="D417" s="23" t="s">
        <v>422</v>
      </c>
      <c r="E417" s="23" t="s">
        <v>420</v>
      </c>
      <c r="F417" s="32">
        <v>89500</v>
      </c>
      <c r="G417" s="24">
        <v>1</v>
      </c>
      <c r="H417" s="39">
        <v>1</v>
      </c>
      <c r="I417" s="39">
        <v>0</v>
      </c>
      <c r="J417" s="24">
        <v>129</v>
      </c>
      <c r="K417" s="23" t="s">
        <v>2037</v>
      </c>
      <c r="L417" s="24">
        <v>1</v>
      </c>
      <c r="M417" s="23" t="s">
        <v>725</v>
      </c>
    </row>
    <row r="418" spans="1:13" x14ac:dyDescent="0.2">
      <c r="B418" s="23" t="s">
        <v>2038</v>
      </c>
      <c r="C418" s="23" t="s">
        <v>158</v>
      </c>
      <c r="D418" s="23" t="s">
        <v>422</v>
      </c>
      <c r="E418" s="23" t="s">
        <v>420</v>
      </c>
      <c r="F418" s="32">
        <v>87816</v>
      </c>
      <c r="G418" s="24">
        <v>1</v>
      </c>
      <c r="H418" s="39">
        <v>1</v>
      </c>
      <c r="I418" s="39">
        <v>0</v>
      </c>
      <c r="J418" s="24">
        <v>79</v>
      </c>
      <c r="K418" s="23" t="s">
        <v>2039</v>
      </c>
      <c r="L418" s="24">
        <v>1</v>
      </c>
      <c r="M418" s="23" t="s">
        <v>725</v>
      </c>
    </row>
    <row r="419" spans="1:13" x14ac:dyDescent="0.2">
      <c r="B419" s="23" t="s">
        <v>2040</v>
      </c>
      <c r="C419" s="23" t="s">
        <v>158</v>
      </c>
      <c r="D419" s="23" t="s">
        <v>422</v>
      </c>
      <c r="E419" s="23" t="s">
        <v>420</v>
      </c>
      <c r="F419" s="32">
        <v>78969</v>
      </c>
      <c r="G419" s="24">
        <v>1</v>
      </c>
      <c r="H419" s="39">
        <v>1</v>
      </c>
      <c r="I419" s="39">
        <v>0</v>
      </c>
      <c r="J419" s="24">
        <v>45</v>
      </c>
      <c r="K419" s="23" t="s">
        <v>2041</v>
      </c>
      <c r="L419" s="24">
        <v>1</v>
      </c>
      <c r="M419" s="23" t="s">
        <v>725</v>
      </c>
    </row>
    <row r="420" spans="1:13" x14ac:dyDescent="0.2">
      <c r="B420" s="23" t="s">
        <v>2042</v>
      </c>
      <c r="C420" s="23" t="s">
        <v>2024</v>
      </c>
      <c r="D420" s="23" t="s">
        <v>422</v>
      </c>
      <c r="E420" s="23" t="s">
        <v>420</v>
      </c>
      <c r="F420" s="32">
        <v>65929</v>
      </c>
      <c r="G420" s="24">
        <v>1</v>
      </c>
      <c r="H420" s="39">
        <v>1</v>
      </c>
      <c r="I420" s="39">
        <v>0</v>
      </c>
      <c r="J420" s="24">
        <v>76</v>
      </c>
      <c r="K420" s="23" t="s">
        <v>2043</v>
      </c>
      <c r="L420" s="24">
        <v>1</v>
      </c>
      <c r="M420" s="23" t="s">
        <v>725</v>
      </c>
    </row>
    <row r="421" spans="1:13" x14ac:dyDescent="0.2">
      <c r="B421" s="23" t="s">
        <v>2044</v>
      </c>
      <c r="C421" s="23" t="s">
        <v>158</v>
      </c>
      <c r="D421" s="23" t="s">
        <v>422</v>
      </c>
      <c r="E421" s="23" t="s">
        <v>420</v>
      </c>
      <c r="F421" s="32">
        <v>75491</v>
      </c>
      <c r="G421" s="24">
        <v>1</v>
      </c>
      <c r="H421" s="39">
        <v>1</v>
      </c>
      <c r="I421" s="39">
        <v>0</v>
      </c>
      <c r="J421" s="24">
        <v>0</v>
      </c>
      <c r="K421" s="23" t="s">
        <v>2045</v>
      </c>
      <c r="L421" s="24">
        <v>1</v>
      </c>
      <c r="M421" s="23" t="s">
        <v>725</v>
      </c>
    </row>
    <row r="422" spans="1:13" x14ac:dyDescent="0.2">
      <c r="B422" s="23" t="s">
        <v>2046</v>
      </c>
      <c r="C422" s="23" t="s">
        <v>158</v>
      </c>
      <c r="D422" s="23" t="s">
        <v>422</v>
      </c>
      <c r="E422" s="23" t="s">
        <v>420</v>
      </c>
      <c r="F422" s="32">
        <v>79752</v>
      </c>
      <c r="G422" s="24">
        <v>1</v>
      </c>
      <c r="H422" s="39">
        <v>1</v>
      </c>
      <c r="I422" s="39">
        <v>0</v>
      </c>
      <c r="J422" s="24">
        <v>78</v>
      </c>
      <c r="K422" s="23" t="s">
        <v>2047</v>
      </c>
      <c r="L422" s="24">
        <v>1</v>
      </c>
      <c r="M422" s="23" t="s">
        <v>725</v>
      </c>
    </row>
    <row r="423" spans="1:13" x14ac:dyDescent="0.2">
      <c r="B423" s="23" t="s">
        <v>2048</v>
      </c>
      <c r="C423" s="23" t="s">
        <v>2024</v>
      </c>
      <c r="D423" s="23" t="s">
        <v>422</v>
      </c>
      <c r="E423" s="23" t="s">
        <v>420</v>
      </c>
      <c r="F423" s="32">
        <v>63549</v>
      </c>
      <c r="G423" s="24">
        <v>1</v>
      </c>
      <c r="H423" s="39">
        <v>1</v>
      </c>
      <c r="I423" s="39">
        <v>0</v>
      </c>
      <c r="J423" s="24">
        <v>118</v>
      </c>
      <c r="K423" s="23" t="s">
        <v>2049</v>
      </c>
      <c r="L423" s="24">
        <v>1</v>
      </c>
      <c r="M423" s="23" t="s">
        <v>725</v>
      </c>
    </row>
    <row r="424" spans="1:13" x14ac:dyDescent="0.2">
      <c r="B424" s="23" t="s">
        <v>2050</v>
      </c>
      <c r="C424" s="23" t="s">
        <v>2024</v>
      </c>
      <c r="D424" s="23" t="s">
        <v>422</v>
      </c>
      <c r="E424" s="23" t="s">
        <v>420</v>
      </c>
      <c r="F424" s="32">
        <v>64672</v>
      </c>
      <c r="G424" s="24">
        <v>1</v>
      </c>
      <c r="H424" s="39">
        <v>1</v>
      </c>
      <c r="I424" s="39">
        <v>0</v>
      </c>
      <c r="J424" s="24">
        <v>72</v>
      </c>
      <c r="K424" s="23" t="s">
        <v>2051</v>
      </c>
      <c r="L424" s="24">
        <v>1</v>
      </c>
      <c r="M424" s="23" t="s">
        <v>725</v>
      </c>
    </row>
    <row r="425" spans="1:13" x14ac:dyDescent="0.2">
      <c r="B425" s="23" t="s">
        <v>2052</v>
      </c>
      <c r="C425" s="23" t="s">
        <v>2053</v>
      </c>
      <c r="D425" s="23" t="s">
        <v>422</v>
      </c>
      <c r="E425" s="23" t="s">
        <v>420</v>
      </c>
      <c r="F425" s="32">
        <v>58500</v>
      </c>
      <c r="G425" s="24">
        <v>1</v>
      </c>
      <c r="H425" s="39">
        <v>1</v>
      </c>
      <c r="I425" s="39">
        <v>0</v>
      </c>
      <c r="J425" s="24">
        <v>69</v>
      </c>
      <c r="K425" s="23" t="s">
        <v>2054</v>
      </c>
      <c r="L425" s="24">
        <v>1</v>
      </c>
      <c r="M425" s="23" t="s">
        <v>725</v>
      </c>
    </row>
    <row r="426" spans="1:13" x14ac:dyDescent="0.2">
      <c r="B426" s="23" t="s">
        <v>2833</v>
      </c>
      <c r="G426" s="24">
        <v>22</v>
      </c>
      <c r="H426" s="39">
        <v>22</v>
      </c>
      <c r="J426" s="24">
        <v>1853</v>
      </c>
    </row>
    <row r="428" spans="1:13" x14ac:dyDescent="0.2">
      <c r="A428" s="23" t="s">
        <v>48</v>
      </c>
      <c r="B428" s="23" t="s">
        <v>2055</v>
      </c>
      <c r="C428" s="23" t="s">
        <v>2056</v>
      </c>
      <c r="D428" s="23" t="s">
        <v>422</v>
      </c>
      <c r="E428" s="23" t="s">
        <v>420</v>
      </c>
      <c r="F428" s="32">
        <v>77546</v>
      </c>
      <c r="G428" s="24">
        <v>1</v>
      </c>
      <c r="H428" s="39">
        <v>1</v>
      </c>
      <c r="I428" s="39">
        <v>0</v>
      </c>
      <c r="J428" s="24">
        <v>47</v>
      </c>
      <c r="K428" s="23" t="s">
        <v>2057</v>
      </c>
      <c r="L428" s="24">
        <v>1</v>
      </c>
      <c r="M428" s="23" t="s">
        <v>763</v>
      </c>
    </row>
    <row r="429" spans="1:13" x14ac:dyDescent="0.2">
      <c r="B429" s="23" t="s">
        <v>2058</v>
      </c>
      <c r="C429" s="23" t="s">
        <v>2059</v>
      </c>
      <c r="D429" s="23" t="s">
        <v>422</v>
      </c>
      <c r="E429" s="23" t="s">
        <v>420</v>
      </c>
      <c r="F429" s="32">
        <v>70238</v>
      </c>
      <c r="G429" s="24">
        <v>1</v>
      </c>
      <c r="H429" s="39">
        <v>1</v>
      </c>
      <c r="I429" s="39">
        <v>0</v>
      </c>
      <c r="J429" s="24">
        <v>96</v>
      </c>
      <c r="K429" s="23" t="s">
        <v>2060</v>
      </c>
      <c r="L429" s="24">
        <v>1</v>
      </c>
      <c r="M429" s="23" t="s">
        <v>763</v>
      </c>
    </row>
    <row r="430" spans="1:13" x14ac:dyDescent="0.2">
      <c r="K430" s="23" t="s">
        <v>2061</v>
      </c>
      <c r="L430" s="24">
        <v>0</v>
      </c>
      <c r="M430" s="23" t="s">
        <v>763</v>
      </c>
    </row>
    <row r="431" spans="1:13" x14ac:dyDescent="0.2">
      <c r="B431" s="23" t="s">
        <v>2062</v>
      </c>
      <c r="C431" s="23" t="s">
        <v>2056</v>
      </c>
      <c r="D431" s="23" t="s">
        <v>422</v>
      </c>
      <c r="E431" s="23" t="s">
        <v>420</v>
      </c>
      <c r="F431" s="32">
        <v>89364</v>
      </c>
      <c r="G431" s="24">
        <v>1</v>
      </c>
      <c r="H431" s="39">
        <v>1</v>
      </c>
      <c r="I431" s="39">
        <v>0</v>
      </c>
      <c r="J431" s="24">
        <v>106</v>
      </c>
      <c r="K431" s="23" t="s">
        <v>2063</v>
      </c>
      <c r="L431" s="24">
        <v>1</v>
      </c>
      <c r="M431" s="23" t="s">
        <v>763</v>
      </c>
    </row>
    <row r="432" spans="1:13" x14ac:dyDescent="0.2">
      <c r="B432" s="23" t="s">
        <v>2064</v>
      </c>
      <c r="C432" s="23" t="s">
        <v>2065</v>
      </c>
      <c r="D432" s="23" t="s">
        <v>422</v>
      </c>
      <c r="E432" s="23" t="s">
        <v>420</v>
      </c>
      <c r="F432" s="32">
        <v>55000</v>
      </c>
      <c r="G432" s="24">
        <v>1</v>
      </c>
      <c r="H432" s="39">
        <v>1</v>
      </c>
      <c r="I432" s="39">
        <v>0</v>
      </c>
      <c r="J432" s="24">
        <v>93</v>
      </c>
      <c r="K432" s="23" t="s">
        <v>2066</v>
      </c>
      <c r="L432" s="24">
        <v>1</v>
      </c>
      <c r="M432" s="23" t="s">
        <v>763</v>
      </c>
    </row>
    <row r="433" spans="1:13" x14ac:dyDescent="0.2">
      <c r="B433" s="23" t="s">
        <v>2067</v>
      </c>
      <c r="C433" s="23" t="s">
        <v>2056</v>
      </c>
      <c r="D433" s="23" t="s">
        <v>422</v>
      </c>
      <c r="E433" s="23" t="s">
        <v>420</v>
      </c>
      <c r="F433" s="32">
        <v>71147</v>
      </c>
      <c r="G433" s="24">
        <v>1</v>
      </c>
      <c r="H433" s="39">
        <v>1</v>
      </c>
      <c r="I433" s="39">
        <v>0</v>
      </c>
      <c r="J433" s="24">
        <v>116</v>
      </c>
      <c r="K433" s="23" t="s">
        <v>2068</v>
      </c>
      <c r="L433" s="24">
        <v>1</v>
      </c>
      <c r="M433" s="23" t="s">
        <v>763</v>
      </c>
    </row>
    <row r="434" spans="1:13" x14ac:dyDescent="0.2">
      <c r="B434" s="23" t="s">
        <v>2069</v>
      </c>
      <c r="C434" s="23" t="s">
        <v>2070</v>
      </c>
      <c r="D434" s="23" t="s">
        <v>422</v>
      </c>
      <c r="E434" s="23" t="s">
        <v>420</v>
      </c>
      <c r="F434" s="32">
        <v>64054</v>
      </c>
      <c r="G434" s="24">
        <v>1</v>
      </c>
      <c r="H434" s="39">
        <v>1</v>
      </c>
      <c r="I434" s="39">
        <v>0</v>
      </c>
      <c r="J434" s="24">
        <v>199</v>
      </c>
      <c r="K434" s="23" t="s">
        <v>2071</v>
      </c>
      <c r="L434" s="24">
        <v>1</v>
      </c>
      <c r="M434" s="23" t="s">
        <v>763</v>
      </c>
    </row>
    <row r="435" spans="1:13" x14ac:dyDescent="0.2">
      <c r="B435" s="23" t="s">
        <v>2072</v>
      </c>
      <c r="C435" s="23" t="s">
        <v>2070</v>
      </c>
      <c r="D435" s="23" t="s">
        <v>422</v>
      </c>
      <c r="E435" s="23" t="s">
        <v>420</v>
      </c>
      <c r="F435" s="32">
        <v>57067</v>
      </c>
      <c r="G435" s="24">
        <v>1</v>
      </c>
      <c r="H435" s="39">
        <v>1</v>
      </c>
      <c r="I435" s="39">
        <v>0</v>
      </c>
      <c r="J435" s="24">
        <v>46</v>
      </c>
      <c r="K435" s="23" t="s">
        <v>2073</v>
      </c>
      <c r="L435" s="24">
        <v>1</v>
      </c>
      <c r="M435" s="23" t="s">
        <v>763</v>
      </c>
    </row>
    <row r="436" spans="1:13" x14ac:dyDescent="0.2">
      <c r="B436" s="23" t="s">
        <v>571</v>
      </c>
      <c r="G436" s="24">
        <v>7</v>
      </c>
      <c r="H436" s="39">
        <v>7</v>
      </c>
      <c r="J436" s="24">
        <v>703</v>
      </c>
    </row>
    <row r="438" spans="1:13" x14ac:dyDescent="0.2">
      <c r="A438" s="23" t="s">
        <v>49</v>
      </c>
      <c r="B438" s="23" t="s">
        <v>2074</v>
      </c>
      <c r="C438" s="23" t="s">
        <v>2075</v>
      </c>
      <c r="D438" s="23" t="s">
        <v>422</v>
      </c>
      <c r="E438" s="23" t="s">
        <v>420</v>
      </c>
      <c r="F438" s="32">
        <v>77049</v>
      </c>
      <c r="G438" s="24">
        <v>1</v>
      </c>
      <c r="H438" s="39">
        <v>1</v>
      </c>
      <c r="I438" s="39">
        <v>0</v>
      </c>
      <c r="J438" s="24">
        <v>97</v>
      </c>
      <c r="K438" s="23" t="s">
        <v>2076</v>
      </c>
      <c r="L438" s="24">
        <v>1</v>
      </c>
      <c r="M438" s="23" t="s">
        <v>775</v>
      </c>
    </row>
    <row r="439" spans="1:13" x14ac:dyDescent="0.2">
      <c r="K439" s="23" t="s">
        <v>2077</v>
      </c>
      <c r="L439" s="24">
        <v>0</v>
      </c>
      <c r="M439" s="23" t="s">
        <v>775</v>
      </c>
    </row>
    <row r="440" spans="1:13" x14ac:dyDescent="0.2">
      <c r="B440" s="23" t="s">
        <v>2078</v>
      </c>
      <c r="C440" s="23" t="s">
        <v>2079</v>
      </c>
      <c r="D440" s="23" t="s">
        <v>422</v>
      </c>
      <c r="E440" s="23" t="s">
        <v>420</v>
      </c>
      <c r="F440" s="32">
        <v>80150</v>
      </c>
      <c r="G440" s="24">
        <v>1</v>
      </c>
      <c r="H440" s="39">
        <v>1</v>
      </c>
      <c r="I440" s="39">
        <v>0</v>
      </c>
      <c r="J440" s="24">
        <v>10</v>
      </c>
      <c r="K440" s="23" t="s">
        <v>2080</v>
      </c>
      <c r="L440" s="24">
        <v>1</v>
      </c>
      <c r="M440" s="23" t="s">
        <v>775</v>
      </c>
    </row>
    <row r="441" spans="1:13" x14ac:dyDescent="0.2">
      <c r="B441" s="23" t="s">
        <v>2081</v>
      </c>
      <c r="C441" s="23" t="s">
        <v>2082</v>
      </c>
      <c r="D441" s="23" t="s">
        <v>422</v>
      </c>
      <c r="E441" s="23" t="s">
        <v>420</v>
      </c>
      <c r="F441" s="32">
        <v>68286</v>
      </c>
      <c r="G441" s="24">
        <v>1</v>
      </c>
      <c r="H441" s="39">
        <v>1</v>
      </c>
      <c r="I441" s="39">
        <v>0</v>
      </c>
      <c r="J441" s="24">
        <v>242</v>
      </c>
      <c r="K441" s="23" t="s">
        <v>2083</v>
      </c>
      <c r="L441" s="24">
        <v>1</v>
      </c>
      <c r="M441" s="23" t="s">
        <v>775</v>
      </c>
    </row>
    <row r="442" spans="1:13" x14ac:dyDescent="0.2">
      <c r="B442" s="23" t="s">
        <v>2084</v>
      </c>
      <c r="C442" s="23" t="s">
        <v>2079</v>
      </c>
      <c r="D442" s="23" t="s">
        <v>422</v>
      </c>
      <c r="E442" s="23" t="s">
        <v>420</v>
      </c>
      <c r="F442" s="32">
        <v>66960</v>
      </c>
      <c r="G442" s="24">
        <v>1</v>
      </c>
      <c r="H442" s="39">
        <v>1</v>
      </c>
      <c r="I442" s="39">
        <v>0</v>
      </c>
      <c r="J442" s="24">
        <v>357</v>
      </c>
      <c r="K442" s="23" t="s">
        <v>2085</v>
      </c>
      <c r="L442" s="24">
        <v>1</v>
      </c>
      <c r="M442" s="23" t="s">
        <v>775</v>
      </c>
    </row>
    <row r="443" spans="1:13" x14ac:dyDescent="0.2">
      <c r="B443" s="23" t="s">
        <v>2086</v>
      </c>
      <c r="C443" s="23" t="s">
        <v>2079</v>
      </c>
      <c r="D443" s="23" t="s">
        <v>422</v>
      </c>
      <c r="E443" s="23" t="s">
        <v>420</v>
      </c>
      <c r="F443" s="32">
        <v>78460</v>
      </c>
      <c r="G443" s="24">
        <v>0.75</v>
      </c>
      <c r="H443" s="39">
        <v>1</v>
      </c>
      <c r="I443" s="39">
        <v>0</v>
      </c>
      <c r="J443" s="24">
        <v>7</v>
      </c>
      <c r="K443" s="23" t="s">
        <v>2087</v>
      </c>
      <c r="L443" s="24">
        <v>0.75</v>
      </c>
      <c r="M443" s="23" t="s">
        <v>775</v>
      </c>
    </row>
    <row r="444" spans="1:13" x14ac:dyDescent="0.2">
      <c r="B444" s="23" t="s">
        <v>2088</v>
      </c>
      <c r="C444" s="23" t="s">
        <v>2089</v>
      </c>
      <c r="D444" s="23" t="s">
        <v>422</v>
      </c>
      <c r="E444" s="23" t="s">
        <v>420</v>
      </c>
      <c r="F444" s="32">
        <v>55465</v>
      </c>
      <c r="G444" s="24">
        <v>1</v>
      </c>
      <c r="H444" s="39">
        <v>1</v>
      </c>
      <c r="I444" s="39">
        <v>0</v>
      </c>
      <c r="J444" s="24">
        <v>80</v>
      </c>
      <c r="K444" s="23" t="s">
        <v>2090</v>
      </c>
      <c r="L444" s="24">
        <v>1</v>
      </c>
      <c r="M444" s="23" t="s">
        <v>775</v>
      </c>
    </row>
    <row r="445" spans="1:13" x14ac:dyDescent="0.2">
      <c r="B445" s="23" t="s">
        <v>947</v>
      </c>
      <c r="G445" s="24">
        <v>5.75</v>
      </c>
      <c r="H445" s="39">
        <v>5.75</v>
      </c>
      <c r="J445" s="24">
        <v>793</v>
      </c>
    </row>
    <row r="447" spans="1:13" x14ac:dyDescent="0.2">
      <c r="A447" s="23" t="s">
        <v>50</v>
      </c>
      <c r="B447" s="23" t="s">
        <v>2091</v>
      </c>
      <c r="C447" s="23" t="s">
        <v>2092</v>
      </c>
      <c r="D447" s="23" t="s">
        <v>422</v>
      </c>
      <c r="E447" s="23" t="s">
        <v>420</v>
      </c>
      <c r="F447" s="32">
        <v>85674</v>
      </c>
      <c r="G447" s="24">
        <v>1</v>
      </c>
      <c r="H447" s="39">
        <v>1</v>
      </c>
      <c r="I447" s="39">
        <v>0</v>
      </c>
      <c r="J447" s="24">
        <v>90</v>
      </c>
      <c r="K447" s="23" t="s">
        <v>2093</v>
      </c>
      <c r="L447" s="24">
        <v>1</v>
      </c>
      <c r="M447" s="23" t="s">
        <v>788</v>
      </c>
    </row>
    <row r="448" spans="1:13" x14ac:dyDescent="0.2">
      <c r="B448" s="23" t="s">
        <v>2094</v>
      </c>
      <c r="C448" s="23" t="s">
        <v>2092</v>
      </c>
      <c r="D448" s="23" t="s">
        <v>422</v>
      </c>
      <c r="E448" s="23" t="s">
        <v>420</v>
      </c>
      <c r="F448" s="32">
        <v>95881</v>
      </c>
      <c r="G448" s="24">
        <v>1</v>
      </c>
      <c r="H448" s="39">
        <v>1</v>
      </c>
      <c r="I448" s="39">
        <v>0</v>
      </c>
      <c r="J448" s="24">
        <v>85</v>
      </c>
      <c r="K448" s="23" t="s">
        <v>2095</v>
      </c>
      <c r="L448" s="24">
        <v>1</v>
      </c>
      <c r="M448" s="23" t="s">
        <v>788</v>
      </c>
    </row>
    <row r="449" spans="1:13" x14ac:dyDescent="0.2">
      <c r="B449" s="23" t="s">
        <v>2096</v>
      </c>
      <c r="C449" s="23" t="s">
        <v>2097</v>
      </c>
      <c r="D449" s="23" t="s">
        <v>422</v>
      </c>
      <c r="E449" s="23" t="s">
        <v>420</v>
      </c>
      <c r="F449" s="32">
        <v>96186</v>
      </c>
      <c r="G449" s="24">
        <v>0.6</v>
      </c>
      <c r="H449" s="39">
        <v>1</v>
      </c>
      <c r="I449" s="39">
        <v>0</v>
      </c>
      <c r="J449" s="24">
        <v>178</v>
      </c>
      <c r="K449" s="23" t="s">
        <v>2098</v>
      </c>
      <c r="L449" s="24">
        <v>0.6</v>
      </c>
      <c r="M449" s="23" t="s">
        <v>788</v>
      </c>
    </row>
    <row r="450" spans="1:13" x14ac:dyDescent="0.2">
      <c r="B450" s="23" t="s">
        <v>2099</v>
      </c>
      <c r="C450" s="23" t="s">
        <v>2092</v>
      </c>
      <c r="D450" s="23" t="s">
        <v>422</v>
      </c>
      <c r="E450" s="23" t="s">
        <v>420</v>
      </c>
      <c r="F450" s="32">
        <v>86674</v>
      </c>
      <c r="G450" s="24">
        <v>1</v>
      </c>
      <c r="H450" s="39">
        <v>1</v>
      </c>
      <c r="I450" s="39">
        <v>0</v>
      </c>
      <c r="J450" s="24">
        <v>332</v>
      </c>
      <c r="K450" s="23" t="s">
        <v>2100</v>
      </c>
      <c r="L450" s="24">
        <v>1</v>
      </c>
      <c r="M450" s="23" t="s">
        <v>788</v>
      </c>
    </row>
    <row r="451" spans="1:13" x14ac:dyDescent="0.2">
      <c r="B451" s="23" t="s">
        <v>2101</v>
      </c>
      <c r="C451" s="23" t="s">
        <v>188</v>
      </c>
      <c r="D451" s="23" t="s">
        <v>422</v>
      </c>
      <c r="E451" s="23" t="s">
        <v>420</v>
      </c>
      <c r="F451" s="32">
        <v>70000</v>
      </c>
      <c r="G451" s="24">
        <v>1</v>
      </c>
      <c r="H451" s="39">
        <v>1</v>
      </c>
      <c r="I451" s="39">
        <v>0</v>
      </c>
      <c r="J451" s="24">
        <v>76</v>
      </c>
      <c r="K451" s="23" t="s">
        <v>2102</v>
      </c>
      <c r="L451" s="24">
        <v>1</v>
      </c>
      <c r="M451" s="23" t="s">
        <v>788</v>
      </c>
    </row>
    <row r="452" spans="1:13" x14ac:dyDescent="0.2">
      <c r="B452" s="23" t="s">
        <v>2103</v>
      </c>
      <c r="C452" s="23" t="s">
        <v>2104</v>
      </c>
      <c r="D452" s="23" t="s">
        <v>422</v>
      </c>
      <c r="E452" s="23" t="s">
        <v>420</v>
      </c>
      <c r="F452" s="32">
        <v>110575</v>
      </c>
      <c r="G452" s="24">
        <v>1</v>
      </c>
      <c r="H452" s="39">
        <v>1</v>
      </c>
      <c r="I452" s="39">
        <v>0</v>
      </c>
      <c r="J452" s="24">
        <v>172</v>
      </c>
      <c r="K452" s="23" t="s">
        <v>2106</v>
      </c>
      <c r="L452" s="24">
        <v>0</v>
      </c>
      <c r="M452" s="23" t="s">
        <v>788</v>
      </c>
    </row>
    <row r="453" spans="1:13" x14ac:dyDescent="0.2">
      <c r="K453" s="23" t="s">
        <v>2105</v>
      </c>
      <c r="L453" s="24">
        <v>1</v>
      </c>
      <c r="M453" s="23" t="s">
        <v>788</v>
      </c>
    </row>
    <row r="454" spans="1:13" x14ac:dyDescent="0.2">
      <c r="B454" s="23" t="s">
        <v>2107</v>
      </c>
      <c r="C454" s="23" t="s">
        <v>2108</v>
      </c>
      <c r="D454" s="23" t="s">
        <v>422</v>
      </c>
      <c r="E454" s="23" t="s">
        <v>420</v>
      </c>
      <c r="F454" s="32">
        <v>74160</v>
      </c>
      <c r="G454" s="24">
        <v>1</v>
      </c>
      <c r="H454" s="39">
        <v>1</v>
      </c>
      <c r="I454" s="39">
        <v>0</v>
      </c>
      <c r="J454" s="24">
        <v>72</v>
      </c>
      <c r="K454" s="23" t="s">
        <v>2109</v>
      </c>
      <c r="L454" s="24">
        <v>1</v>
      </c>
      <c r="M454" s="23" t="s">
        <v>788</v>
      </c>
    </row>
    <row r="455" spans="1:13" x14ac:dyDescent="0.2">
      <c r="B455" s="23" t="s">
        <v>2110</v>
      </c>
      <c r="C455" s="23" t="s">
        <v>2092</v>
      </c>
      <c r="D455" s="23" t="s">
        <v>422</v>
      </c>
      <c r="E455" s="23" t="s">
        <v>420</v>
      </c>
      <c r="F455" s="32">
        <v>100775</v>
      </c>
      <c r="G455" s="24">
        <v>1</v>
      </c>
      <c r="H455" s="39">
        <v>1</v>
      </c>
      <c r="I455" s="39">
        <v>0</v>
      </c>
      <c r="J455" s="24">
        <v>38</v>
      </c>
      <c r="K455" s="23" t="s">
        <v>2111</v>
      </c>
      <c r="L455" s="24">
        <v>1</v>
      </c>
      <c r="M455" s="23" t="s">
        <v>788</v>
      </c>
    </row>
    <row r="456" spans="1:13" x14ac:dyDescent="0.2">
      <c r="B456" s="23" t="s">
        <v>2112</v>
      </c>
      <c r="C456" s="23" t="s">
        <v>2108</v>
      </c>
      <c r="D456" s="23" t="s">
        <v>422</v>
      </c>
      <c r="E456" s="23" t="s">
        <v>420</v>
      </c>
      <c r="F456" s="32">
        <v>95076</v>
      </c>
      <c r="G456" s="24">
        <v>1</v>
      </c>
      <c r="H456" s="39">
        <v>1</v>
      </c>
      <c r="I456" s="39">
        <v>0</v>
      </c>
      <c r="J456" s="24">
        <v>17</v>
      </c>
      <c r="K456" s="23" t="s">
        <v>2113</v>
      </c>
      <c r="L456" s="24">
        <v>1</v>
      </c>
      <c r="M456" s="23" t="s">
        <v>788</v>
      </c>
    </row>
    <row r="457" spans="1:13" x14ac:dyDescent="0.2">
      <c r="B457" s="23" t="s">
        <v>2114</v>
      </c>
      <c r="C457" s="23" t="s">
        <v>2108</v>
      </c>
      <c r="D457" s="23" t="s">
        <v>422</v>
      </c>
      <c r="E457" s="23" t="s">
        <v>420</v>
      </c>
      <c r="F457" s="32">
        <v>71911</v>
      </c>
      <c r="G457" s="24">
        <v>1</v>
      </c>
      <c r="H457" s="39">
        <v>1</v>
      </c>
      <c r="I457" s="39">
        <v>0</v>
      </c>
      <c r="J457" s="24">
        <v>30</v>
      </c>
      <c r="K457" s="23" t="s">
        <v>2115</v>
      </c>
      <c r="L457" s="24">
        <v>1</v>
      </c>
      <c r="M457" s="23" t="s">
        <v>788</v>
      </c>
    </row>
    <row r="458" spans="1:13" x14ac:dyDescent="0.2">
      <c r="B458" s="23" t="s">
        <v>2116</v>
      </c>
      <c r="C458" s="23" t="s">
        <v>2108</v>
      </c>
      <c r="D458" s="23" t="s">
        <v>422</v>
      </c>
      <c r="E458" s="23" t="s">
        <v>420</v>
      </c>
      <c r="F458" s="32">
        <v>71735</v>
      </c>
      <c r="G458" s="24">
        <v>1</v>
      </c>
      <c r="H458" s="39">
        <v>1</v>
      </c>
      <c r="I458" s="39">
        <v>0</v>
      </c>
      <c r="J458" s="24">
        <v>41</v>
      </c>
      <c r="K458" s="23" t="s">
        <v>2117</v>
      </c>
      <c r="L458" s="24">
        <v>1</v>
      </c>
      <c r="M458" s="23" t="s">
        <v>788</v>
      </c>
    </row>
    <row r="459" spans="1:13" x14ac:dyDescent="0.2">
      <c r="B459" s="23" t="s">
        <v>1194</v>
      </c>
      <c r="G459" s="24">
        <v>10.6</v>
      </c>
      <c r="H459" s="39">
        <v>10.6</v>
      </c>
      <c r="J459" s="24">
        <v>1131</v>
      </c>
    </row>
    <row r="461" spans="1:13" x14ac:dyDescent="0.2">
      <c r="A461" s="23" t="s">
        <v>51</v>
      </c>
      <c r="B461" s="23" t="s">
        <v>2118</v>
      </c>
      <c r="C461" s="23" t="s">
        <v>2119</v>
      </c>
      <c r="D461" s="23" t="s">
        <v>422</v>
      </c>
      <c r="E461" s="23" t="s">
        <v>420</v>
      </c>
      <c r="F461" s="32">
        <v>116769</v>
      </c>
      <c r="G461" s="24">
        <v>1</v>
      </c>
      <c r="H461" s="39">
        <v>1</v>
      </c>
      <c r="I461" s="39">
        <v>0</v>
      </c>
      <c r="J461" s="24">
        <v>330</v>
      </c>
      <c r="K461" s="23" t="s">
        <v>2120</v>
      </c>
      <c r="L461" s="24">
        <v>1</v>
      </c>
      <c r="M461" s="23" t="s">
        <v>798</v>
      </c>
    </row>
    <row r="462" spans="1:13" x14ac:dyDescent="0.2">
      <c r="B462" s="23" t="s">
        <v>2121</v>
      </c>
      <c r="C462" s="23" t="s">
        <v>2119</v>
      </c>
      <c r="D462" s="23" t="s">
        <v>422</v>
      </c>
      <c r="E462" s="23" t="s">
        <v>420</v>
      </c>
      <c r="F462" s="32">
        <v>127760</v>
      </c>
      <c r="G462" s="24">
        <v>1</v>
      </c>
      <c r="H462" s="39">
        <v>1</v>
      </c>
      <c r="I462" s="39">
        <v>0</v>
      </c>
      <c r="J462" s="24">
        <v>42</v>
      </c>
      <c r="K462" s="23" t="s">
        <v>2122</v>
      </c>
      <c r="L462" s="24">
        <v>1</v>
      </c>
      <c r="M462" s="23" t="s">
        <v>798</v>
      </c>
    </row>
    <row r="463" spans="1:13" x14ac:dyDescent="0.2">
      <c r="B463" s="23" t="s">
        <v>2123</v>
      </c>
      <c r="C463" s="23" t="s">
        <v>2119</v>
      </c>
      <c r="D463" s="23" t="s">
        <v>422</v>
      </c>
      <c r="E463" s="23" t="s">
        <v>420</v>
      </c>
      <c r="F463" s="32">
        <v>73716</v>
      </c>
      <c r="G463" s="24">
        <v>1</v>
      </c>
      <c r="H463" s="39">
        <v>1</v>
      </c>
      <c r="I463" s="39">
        <v>0</v>
      </c>
      <c r="J463" s="24">
        <v>881</v>
      </c>
      <c r="K463" s="23" t="s">
        <v>2124</v>
      </c>
      <c r="L463" s="24">
        <v>1</v>
      </c>
      <c r="M463" s="23" t="s">
        <v>798</v>
      </c>
    </row>
    <row r="464" spans="1:13" x14ac:dyDescent="0.2">
      <c r="B464" s="23" t="s">
        <v>2125</v>
      </c>
      <c r="C464" s="23" t="s">
        <v>2126</v>
      </c>
      <c r="D464" s="23" t="s">
        <v>422</v>
      </c>
      <c r="E464" s="23" t="s">
        <v>420</v>
      </c>
      <c r="F464" s="32">
        <v>96096</v>
      </c>
      <c r="G464" s="24">
        <v>1</v>
      </c>
      <c r="H464" s="39">
        <v>1</v>
      </c>
      <c r="I464" s="39">
        <v>0</v>
      </c>
      <c r="J464" s="24">
        <v>180</v>
      </c>
      <c r="K464" s="23" t="s">
        <v>2127</v>
      </c>
      <c r="L464" s="24">
        <v>1</v>
      </c>
      <c r="M464" s="23" t="s">
        <v>798</v>
      </c>
    </row>
    <row r="465" spans="1:13" x14ac:dyDescent="0.2">
      <c r="B465" s="23" t="s">
        <v>2128</v>
      </c>
      <c r="C465" s="23" t="s">
        <v>2119</v>
      </c>
      <c r="D465" s="23" t="s">
        <v>422</v>
      </c>
      <c r="E465" s="23" t="s">
        <v>420</v>
      </c>
      <c r="F465" s="32">
        <v>90830</v>
      </c>
      <c r="G465" s="24">
        <v>1</v>
      </c>
      <c r="H465" s="39">
        <v>1</v>
      </c>
      <c r="I465" s="39">
        <v>0</v>
      </c>
      <c r="J465" s="24">
        <v>168</v>
      </c>
      <c r="K465" s="23" t="s">
        <v>2129</v>
      </c>
      <c r="L465" s="24">
        <v>1</v>
      </c>
      <c r="M465" s="23" t="s">
        <v>798</v>
      </c>
    </row>
    <row r="466" spans="1:13" x14ac:dyDescent="0.2">
      <c r="B466" s="23" t="s">
        <v>2130</v>
      </c>
      <c r="C466" s="23" t="s">
        <v>2119</v>
      </c>
      <c r="D466" s="23" t="s">
        <v>422</v>
      </c>
      <c r="E466" s="23" t="s">
        <v>420</v>
      </c>
      <c r="F466" s="32">
        <v>71671</v>
      </c>
      <c r="G466" s="24">
        <v>1</v>
      </c>
      <c r="H466" s="39">
        <v>1</v>
      </c>
      <c r="I466" s="39">
        <v>0</v>
      </c>
      <c r="J466" s="24">
        <v>87</v>
      </c>
      <c r="K466" s="23" t="s">
        <v>2131</v>
      </c>
      <c r="L466" s="24">
        <v>1</v>
      </c>
      <c r="M466" s="23" t="s">
        <v>798</v>
      </c>
    </row>
    <row r="467" spans="1:13" x14ac:dyDescent="0.2">
      <c r="B467" s="23" t="s">
        <v>2132</v>
      </c>
      <c r="C467" s="23" t="s">
        <v>397</v>
      </c>
      <c r="D467" s="23" t="s">
        <v>422</v>
      </c>
      <c r="E467" s="23" t="s">
        <v>420</v>
      </c>
      <c r="F467" s="32">
        <v>68698</v>
      </c>
      <c r="G467" s="24">
        <v>1</v>
      </c>
      <c r="H467" s="39">
        <v>1</v>
      </c>
      <c r="I467" s="39">
        <v>0</v>
      </c>
      <c r="J467" s="24">
        <v>0</v>
      </c>
      <c r="K467" s="23" t="s">
        <v>2133</v>
      </c>
      <c r="L467" s="24">
        <v>1</v>
      </c>
      <c r="M467" s="23" t="s">
        <v>798</v>
      </c>
    </row>
    <row r="468" spans="1:13" x14ac:dyDescent="0.2">
      <c r="B468" s="23" t="s">
        <v>2134</v>
      </c>
      <c r="C468" s="23" t="s">
        <v>397</v>
      </c>
      <c r="D468" s="23" t="s">
        <v>422</v>
      </c>
      <c r="E468" s="23" t="s">
        <v>420</v>
      </c>
      <c r="F468" s="32">
        <v>70505</v>
      </c>
      <c r="G468" s="24">
        <v>1</v>
      </c>
      <c r="H468" s="39">
        <v>1</v>
      </c>
      <c r="I468" s="39">
        <v>0</v>
      </c>
      <c r="J468" s="24">
        <v>99</v>
      </c>
      <c r="K468" s="23" t="s">
        <v>2135</v>
      </c>
      <c r="L468" s="24">
        <v>1</v>
      </c>
      <c r="M468" s="23" t="s">
        <v>798</v>
      </c>
    </row>
    <row r="469" spans="1:13" x14ac:dyDescent="0.2">
      <c r="B469" s="23" t="s">
        <v>2136</v>
      </c>
      <c r="C469" s="23" t="s">
        <v>2137</v>
      </c>
      <c r="D469" s="23" t="s">
        <v>422</v>
      </c>
      <c r="E469" s="23" t="s">
        <v>420</v>
      </c>
      <c r="F469" s="32">
        <v>70631</v>
      </c>
      <c r="G469" s="24">
        <v>1</v>
      </c>
      <c r="H469" s="39">
        <v>1</v>
      </c>
      <c r="I469" s="39">
        <v>0</v>
      </c>
      <c r="J469" s="24">
        <v>556</v>
      </c>
      <c r="K469" s="23" t="s">
        <v>2138</v>
      </c>
      <c r="L469" s="24">
        <v>0</v>
      </c>
      <c r="M469" s="23" t="s">
        <v>798</v>
      </c>
    </row>
    <row r="470" spans="1:13" x14ac:dyDescent="0.2">
      <c r="K470" s="23" t="s">
        <v>2139</v>
      </c>
      <c r="L470" s="24">
        <v>1</v>
      </c>
      <c r="M470" s="23" t="s">
        <v>798</v>
      </c>
    </row>
    <row r="471" spans="1:13" x14ac:dyDescent="0.2">
      <c r="B471" s="23" t="s">
        <v>2140</v>
      </c>
      <c r="C471" s="23" t="s">
        <v>2141</v>
      </c>
      <c r="D471" s="23" t="s">
        <v>422</v>
      </c>
      <c r="E471" s="23" t="s">
        <v>420</v>
      </c>
      <c r="F471" s="32">
        <v>66065</v>
      </c>
      <c r="G471" s="24">
        <v>1</v>
      </c>
      <c r="H471" s="39">
        <v>1</v>
      </c>
      <c r="I471" s="39">
        <v>0</v>
      </c>
      <c r="J471" s="24">
        <v>108</v>
      </c>
      <c r="K471" s="23" t="s">
        <v>2142</v>
      </c>
      <c r="L471" s="24">
        <v>1</v>
      </c>
      <c r="M471" s="23" t="s">
        <v>798</v>
      </c>
    </row>
    <row r="472" spans="1:13" x14ac:dyDescent="0.2">
      <c r="B472" s="23" t="s">
        <v>2143</v>
      </c>
      <c r="C472" s="23" t="s">
        <v>397</v>
      </c>
      <c r="D472" s="23" t="s">
        <v>422</v>
      </c>
      <c r="E472" s="23" t="s">
        <v>420</v>
      </c>
      <c r="F472" s="32">
        <v>70736</v>
      </c>
      <c r="G472" s="24">
        <v>1</v>
      </c>
      <c r="H472" s="39">
        <v>1</v>
      </c>
      <c r="I472" s="39">
        <v>0</v>
      </c>
      <c r="J472" s="24">
        <v>7</v>
      </c>
      <c r="K472" s="23" t="s">
        <v>2144</v>
      </c>
      <c r="L472" s="24">
        <v>1</v>
      </c>
      <c r="M472" s="23" t="s">
        <v>798</v>
      </c>
    </row>
    <row r="473" spans="1:13" x14ac:dyDescent="0.2">
      <c r="B473" s="23" t="s">
        <v>1194</v>
      </c>
      <c r="G473" s="24">
        <v>11</v>
      </c>
      <c r="H473" s="39">
        <v>11</v>
      </c>
      <c r="J473" s="24">
        <v>2458</v>
      </c>
    </row>
    <row r="475" spans="1:13" x14ac:dyDescent="0.2">
      <c r="A475" s="23" t="s">
        <v>52</v>
      </c>
      <c r="B475" s="23" t="s">
        <v>2145</v>
      </c>
      <c r="C475" s="23" t="s">
        <v>295</v>
      </c>
      <c r="D475" s="23" t="s">
        <v>422</v>
      </c>
      <c r="E475" s="23" t="s">
        <v>420</v>
      </c>
      <c r="F475" s="32">
        <v>76631</v>
      </c>
      <c r="G475" s="24">
        <v>1</v>
      </c>
      <c r="H475" s="39">
        <v>1</v>
      </c>
      <c r="I475" s="39">
        <v>0</v>
      </c>
      <c r="J475" s="24">
        <v>105</v>
      </c>
      <c r="K475" s="23" t="s">
        <v>2146</v>
      </c>
      <c r="L475" s="24">
        <v>1</v>
      </c>
      <c r="M475" s="23" t="s">
        <v>803</v>
      </c>
    </row>
    <row r="476" spans="1:13" x14ac:dyDescent="0.2">
      <c r="B476" s="23" t="s">
        <v>2147</v>
      </c>
      <c r="C476" s="23" t="s">
        <v>2148</v>
      </c>
      <c r="D476" s="23" t="s">
        <v>422</v>
      </c>
      <c r="E476" s="23" t="s">
        <v>420</v>
      </c>
      <c r="F476" s="32">
        <v>110014</v>
      </c>
      <c r="G476" s="24">
        <v>1</v>
      </c>
      <c r="H476" s="39">
        <v>1</v>
      </c>
      <c r="I476" s="39">
        <v>0</v>
      </c>
      <c r="J476" s="24">
        <v>56</v>
      </c>
      <c r="K476" s="23" t="s">
        <v>2150</v>
      </c>
      <c r="L476" s="24">
        <v>0</v>
      </c>
      <c r="M476" s="23" t="s">
        <v>803</v>
      </c>
    </row>
    <row r="477" spans="1:13" x14ac:dyDescent="0.2">
      <c r="K477" s="23" t="s">
        <v>2149</v>
      </c>
      <c r="L477" s="24">
        <v>1</v>
      </c>
      <c r="M477" s="23" t="s">
        <v>803</v>
      </c>
    </row>
    <row r="478" spans="1:13" x14ac:dyDescent="0.2">
      <c r="B478" s="23" t="s">
        <v>2151</v>
      </c>
      <c r="C478" s="23" t="s">
        <v>295</v>
      </c>
      <c r="D478" s="23" t="s">
        <v>422</v>
      </c>
      <c r="E478" s="23" t="s">
        <v>420</v>
      </c>
      <c r="F478" s="32">
        <v>81135</v>
      </c>
      <c r="G478" s="24">
        <v>0.75</v>
      </c>
      <c r="H478" s="39">
        <v>1</v>
      </c>
      <c r="I478" s="39">
        <v>0</v>
      </c>
      <c r="J478" s="24">
        <v>0</v>
      </c>
      <c r="K478" s="23" t="s">
        <v>2152</v>
      </c>
      <c r="L478" s="24">
        <v>0.75</v>
      </c>
      <c r="M478" s="23" t="s">
        <v>803</v>
      </c>
    </row>
    <row r="479" spans="1:13" x14ac:dyDescent="0.2">
      <c r="B479" s="23" t="s">
        <v>2153</v>
      </c>
      <c r="C479" s="23" t="s">
        <v>161</v>
      </c>
      <c r="D479" s="23" t="s">
        <v>422</v>
      </c>
      <c r="E479" s="23" t="s">
        <v>420</v>
      </c>
      <c r="F479" s="32">
        <v>68592</v>
      </c>
      <c r="G479" s="24">
        <v>1</v>
      </c>
      <c r="H479" s="39">
        <v>0.3876</v>
      </c>
      <c r="I479" s="39">
        <v>0</v>
      </c>
      <c r="J479" s="24">
        <v>0</v>
      </c>
      <c r="K479" s="23" t="s">
        <v>2154</v>
      </c>
      <c r="L479" s="24">
        <v>0.3876</v>
      </c>
      <c r="M479" s="23" t="s">
        <v>803</v>
      </c>
    </row>
    <row r="480" spans="1:13" x14ac:dyDescent="0.2">
      <c r="K480" s="23" t="s">
        <v>2154</v>
      </c>
      <c r="L480" s="24">
        <v>0.61240000000000006</v>
      </c>
      <c r="M480" s="23" t="s">
        <v>2155</v>
      </c>
    </row>
    <row r="481" spans="1:13" x14ac:dyDescent="0.2">
      <c r="B481" s="23" t="s">
        <v>2156</v>
      </c>
      <c r="C481" s="23" t="s">
        <v>161</v>
      </c>
      <c r="D481" s="23" t="s">
        <v>422</v>
      </c>
      <c r="E481" s="23" t="s">
        <v>420</v>
      </c>
      <c r="F481" s="32">
        <v>71989</v>
      </c>
      <c r="G481" s="24">
        <v>1</v>
      </c>
      <c r="H481" s="39">
        <v>1</v>
      </c>
      <c r="I481" s="39">
        <v>0</v>
      </c>
      <c r="J481" s="24">
        <v>117</v>
      </c>
      <c r="K481" s="23" t="s">
        <v>2157</v>
      </c>
      <c r="L481" s="24">
        <v>1</v>
      </c>
      <c r="M481" s="23" t="s">
        <v>803</v>
      </c>
    </row>
    <row r="482" spans="1:13" x14ac:dyDescent="0.2">
      <c r="B482" s="23" t="s">
        <v>476</v>
      </c>
      <c r="G482" s="24">
        <v>4.75</v>
      </c>
      <c r="H482" s="39">
        <v>4.1375999999999999</v>
      </c>
      <c r="J482" s="24">
        <v>278</v>
      </c>
    </row>
    <row r="484" spans="1:13" x14ac:dyDescent="0.2">
      <c r="A484" s="23" t="s">
        <v>53</v>
      </c>
      <c r="B484" s="23" t="s">
        <v>2158</v>
      </c>
      <c r="C484" s="23" t="s">
        <v>217</v>
      </c>
      <c r="D484" s="23" t="s">
        <v>422</v>
      </c>
      <c r="E484" s="23" t="s">
        <v>420</v>
      </c>
      <c r="F484" s="32">
        <v>87241</v>
      </c>
      <c r="G484" s="24">
        <v>1</v>
      </c>
      <c r="H484" s="39">
        <v>1</v>
      </c>
      <c r="I484" s="39">
        <v>0</v>
      </c>
      <c r="J484" s="24">
        <v>171</v>
      </c>
      <c r="K484" s="23" t="s">
        <v>2159</v>
      </c>
      <c r="L484" s="24">
        <v>1</v>
      </c>
      <c r="M484" s="23" t="s">
        <v>818</v>
      </c>
    </row>
    <row r="485" spans="1:13" x14ac:dyDescent="0.2">
      <c r="B485" s="23" t="s">
        <v>2160</v>
      </c>
      <c r="C485" s="23" t="s">
        <v>217</v>
      </c>
      <c r="D485" s="23" t="s">
        <v>422</v>
      </c>
      <c r="E485" s="23" t="s">
        <v>420</v>
      </c>
      <c r="F485" s="32">
        <v>87191</v>
      </c>
      <c r="G485" s="24">
        <v>1</v>
      </c>
      <c r="H485" s="39">
        <v>1</v>
      </c>
      <c r="I485" s="39">
        <v>0</v>
      </c>
      <c r="J485" s="24">
        <v>85</v>
      </c>
      <c r="K485" s="23" t="s">
        <v>2161</v>
      </c>
      <c r="L485" s="24">
        <v>1</v>
      </c>
      <c r="M485" s="23" t="s">
        <v>818</v>
      </c>
    </row>
    <row r="486" spans="1:13" x14ac:dyDescent="0.2">
      <c r="B486" s="23" t="s">
        <v>2162</v>
      </c>
      <c r="C486" s="23" t="s">
        <v>366</v>
      </c>
      <c r="D486" s="23" t="s">
        <v>422</v>
      </c>
      <c r="E486" s="23" t="s">
        <v>420</v>
      </c>
      <c r="F486" s="32">
        <v>65577</v>
      </c>
      <c r="G486" s="24">
        <v>1</v>
      </c>
      <c r="H486" s="39">
        <v>1</v>
      </c>
      <c r="I486" s="39">
        <v>0</v>
      </c>
      <c r="J486" s="24">
        <v>121</v>
      </c>
      <c r="K486" s="23" t="s">
        <v>2163</v>
      </c>
      <c r="L486" s="24">
        <v>1</v>
      </c>
      <c r="M486" s="23" t="s">
        <v>818</v>
      </c>
    </row>
    <row r="487" spans="1:13" x14ac:dyDescent="0.2">
      <c r="B487" s="23" t="s">
        <v>2164</v>
      </c>
      <c r="C487" s="23" t="s">
        <v>217</v>
      </c>
      <c r="D487" s="23" t="s">
        <v>422</v>
      </c>
      <c r="E487" s="23" t="s">
        <v>420</v>
      </c>
      <c r="F487" s="32">
        <v>73805</v>
      </c>
      <c r="G487" s="24">
        <v>1</v>
      </c>
      <c r="H487" s="39">
        <v>1</v>
      </c>
      <c r="I487" s="39">
        <v>0</v>
      </c>
      <c r="J487" s="24">
        <v>142</v>
      </c>
      <c r="K487" s="23" t="s">
        <v>2165</v>
      </c>
      <c r="L487" s="24">
        <v>1</v>
      </c>
      <c r="M487" s="23" t="s">
        <v>818</v>
      </c>
    </row>
    <row r="488" spans="1:13" x14ac:dyDescent="0.2">
      <c r="B488" s="23" t="s">
        <v>2166</v>
      </c>
      <c r="C488" s="23" t="s">
        <v>217</v>
      </c>
      <c r="D488" s="23" t="s">
        <v>422</v>
      </c>
      <c r="E488" s="23" t="s">
        <v>420</v>
      </c>
      <c r="F488" s="32">
        <v>78202</v>
      </c>
      <c r="G488" s="24">
        <v>1</v>
      </c>
      <c r="H488" s="39">
        <v>1</v>
      </c>
      <c r="I488" s="39">
        <v>0</v>
      </c>
      <c r="J488" s="24">
        <v>29</v>
      </c>
      <c r="K488" s="23" t="s">
        <v>2167</v>
      </c>
      <c r="L488" s="24">
        <v>1</v>
      </c>
      <c r="M488" s="23" t="s">
        <v>818</v>
      </c>
    </row>
    <row r="489" spans="1:13" x14ac:dyDescent="0.2">
      <c r="B489" s="23" t="s">
        <v>2168</v>
      </c>
      <c r="C489" s="23" t="s">
        <v>217</v>
      </c>
      <c r="D489" s="23" t="s">
        <v>422</v>
      </c>
      <c r="E489" s="23" t="s">
        <v>420</v>
      </c>
      <c r="F489" s="32">
        <v>121777</v>
      </c>
      <c r="G489" s="24">
        <v>1</v>
      </c>
      <c r="H489" s="39">
        <v>1</v>
      </c>
      <c r="I489" s="39">
        <v>0</v>
      </c>
      <c r="J489" s="24">
        <v>0</v>
      </c>
      <c r="K489" s="23" t="s">
        <v>2169</v>
      </c>
      <c r="L489" s="24">
        <v>1</v>
      </c>
      <c r="M489" s="23" t="s">
        <v>818</v>
      </c>
    </row>
    <row r="490" spans="1:13" x14ac:dyDescent="0.2">
      <c r="B490" s="23" t="s">
        <v>2170</v>
      </c>
      <c r="C490" s="23" t="s">
        <v>217</v>
      </c>
      <c r="D490" s="23" t="s">
        <v>422</v>
      </c>
      <c r="E490" s="23" t="s">
        <v>420</v>
      </c>
      <c r="F490" s="32">
        <v>87736</v>
      </c>
      <c r="G490" s="24">
        <v>0.75</v>
      </c>
      <c r="H490" s="39">
        <v>1</v>
      </c>
      <c r="I490" s="39">
        <v>0</v>
      </c>
      <c r="J490" s="24">
        <v>0</v>
      </c>
      <c r="K490" s="23" t="s">
        <v>2171</v>
      </c>
      <c r="L490" s="24">
        <v>0.75</v>
      </c>
      <c r="M490" s="23" t="s">
        <v>818</v>
      </c>
    </row>
    <row r="491" spans="1:13" x14ac:dyDescent="0.2">
      <c r="B491" s="23" t="s">
        <v>2172</v>
      </c>
      <c r="C491" s="23" t="s">
        <v>217</v>
      </c>
      <c r="D491" s="23" t="s">
        <v>422</v>
      </c>
      <c r="E491" s="23" t="s">
        <v>420</v>
      </c>
      <c r="F491" s="32">
        <v>92421</v>
      </c>
      <c r="G491" s="24">
        <v>1</v>
      </c>
      <c r="H491" s="39">
        <v>1</v>
      </c>
      <c r="I491" s="39">
        <v>0</v>
      </c>
      <c r="J491" s="24">
        <v>96</v>
      </c>
      <c r="K491" s="23" t="s">
        <v>2173</v>
      </c>
      <c r="L491" s="24">
        <v>1</v>
      </c>
      <c r="M491" s="23" t="s">
        <v>818</v>
      </c>
    </row>
    <row r="492" spans="1:13" x14ac:dyDescent="0.2">
      <c r="B492" s="23" t="s">
        <v>2174</v>
      </c>
      <c r="C492" s="23" t="s">
        <v>217</v>
      </c>
      <c r="D492" s="23" t="s">
        <v>422</v>
      </c>
      <c r="E492" s="23" t="s">
        <v>420</v>
      </c>
      <c r="F492" s="32">
        <v>87889</v>
      </c>
      <c r="G492" s="24">
        <v>1</v>
      </c>
      <c r="H492" s="39">
        <v>1</v>
      </c>
      <c r="I492" s="39">
        <v>0</v>
      </c>
      <c r="J492" s="24">
        <v>60</v>
      </c>
      <c r="K492" s="23" t="s">
        <v>2175</v>
      </c>
      <c r="L492" s="24">
        <v>1</v>
      </c>
      <c r="M492" s="23" t="s">
        <v>818</v>
      </c>
    </row>
    <row r="493" spans="1:13" x14ac:dyDescent="0.2">
      <c r="B493" s="23" t="s">
        <v>2176</v>
      </c>
      <c r="C493" s="23" t="s">
        <v>2177</v>
      </c>
      <c r="D493" s="23" t="s">
        <v>422</v>
      </c>
      <c r="E493" s="23" t="s">
        <v>420</v>
      </c>
      <c r="F493" s="32">
        <v>81229</v>
      </c>
      <c r="G493" s="24">
        <v>1</v>
      </c>
      <c r="H493" s="39">
        <v>1</v>
      </c>
      <c r="I493" s="39">
        <v>0</v>
      </c>
      <c r="J493" s="24">
        <v>31</v>
      </c>
      <c r="K493" s="23" t="s">
        <v>2178</v>
      </c>
      <c r="L493" s="24">
        <v>1</v>
      </c>
      <c r="M493" s="23" t="s">
        <v>818</v>
      </c>
    </row>
    <row r="494" spans="1:13" x14ac:dyDescent="0.2">
      <c r="K494" s="23" t="s">
        <v>2179</v>
      </c>
      <c r="L494" s="24">
        <v>0</v>
      </c>
      <c r="M494" s="23" t="s">
        <v>818</v>
      </c>
    </row>
    <row r="495" spans="1:13" x14ac:dyDescent="0.2">
      <c r="B495" s="23" t="s">
        <v>2180</v>
      </c>
      <c r="C495" s="23" t="s">
        <v>2181</v>
      </c>
      <c r="D495" s="23" t="s">
        <v>422</v>
      </c>
      <c r="E495" s="23" t="s">
        <v>420</v>
      </c>
      <c r="F495" s="32">
        <v>63236</v>
      </c>
      <c r="G495" s="24">
        <v>1</v>
      </c>
      <c r="H495" s="39">
        <v>1</v>
      </c>
      <c r="I495" s="39">
        <v>0</v>
      </c>
      <c r="J495" s="24">
        <v>54</v>
      </c>
      <c r="K495" s="23" t="s">
        <v>2182</v>
      </c>
      <c r="L495" s="24">
        <v>1</v>
      </c>
      <c r="M495" s="23" t="s">
        <v>818</v>
      </c>
    </row>
    <row r="496" spans="1:13" x14ac:dyDescent="0.2">
      <c r="B496" s="23" t="s">
        <v>2183</v>
      </c>
      <c r="C496" s="23" t="s">
        <v>2184</v>
      </c>
      <c r="D496" s="23" t="s">
        <v>422</v>
      </c>
      <c r="E496" s="23" t="s">
        <v>420</v>
      </c>
      <c r="F496" s="32">
        <v>81306</v>
      </c>
      <c r="G496" s="24">
        <v>1</v>
      </c>
      <c r="H496" s="39">
        <v>1</v>
      </c>
      <c r="I496" s="39">
        <v>0</v>
      </c>
      <c r="J496" s="24">
        <v>66</v>
      </c>
      <c r="K496" s="23" t="s">
        <v>2179</v>
      </c>
      <c r="L496" s="24">
        <v>0</v>
      </c>
      <c r="M496" s="23" t="s">
        <v>818</v>
      </c>
    </row>
    <row r="497" spans="1:13" x14ac:dyDescent="0.2">
      <c r="K497" s="23" t="s">
        <v>2185</v>
      </c>
      <c r="L497" s="24">
        <v>1</v>
      </c>
      <c r="M497" s="23" t="s">
        <v>818</v>
      </c>
    </row>
    <row r="498" spans="1:13" x14ac:dyDescent="0.2">
      <c r="B498" s="23" t="s">
        <v>2186</v>
      </c>
      <c r="C498" s="23" t="s">
        <v>366</v>
      </c>
      <c r="D498" s="23" t="s">
        <v>422</v>
      </c>
      <c r="E498" s="23" t="s">
        <v>420</v>
      </c>
      <c r="F498" s="32">
        <v>67170</v>
      </c>
      <c r="G498" s="24">
        <v>1</v>
      </c>
      <c r="H498" s="39">
        <v>1</v>
      </c>
      <c r="I498" s="39">
        <v>0</v>
      </c>
      <c r="J498" s="24">
        <v>0</v>
      </c>
      <c r="K498" s="23" t="s">
        <v>2187</v>
      </c>
      <c r="L498" s="24">
        <v>1</v>
      </c>
      <c r="M498" s="23" t="s">
        <v>818</v>
      </c>
    </row>
    <row r="499" spans="1:13" x14ac:dyDescent="0.2">
      <c r="B499" s="23" t="s">
        <v>2188</v>
      </c>
      <c r="C499" s="23" t="s">
        <v>366</v>
      </c>
      <c r="D499" s="23" t="s">
        <v>422</v>
      </c>
      <c r="E499" s="23" t="s">
        <v>420</v>
      </c>
      <c r="F499" s="32">
        <v>63937</v>
      </c>
      <c r="G499" s="24">
        <v>0.75</v>
      </c>
      <c r="H499" s="39">
        <v>1</v>
      </c>
      <c r="I499" s="39">
        <v>0</v>
      </c>
      <c r="J499" s="24">
        <v>6</v>
      </c>
      <c r="K499" s="23" t="s">
        <v>2189</v>
      </c>
      <c r="L499" s="24">
        <v>0.75</v>
      </c>
      <c r="M499" s="23" t="s">
        <v>818</v>
      </c>
    </row>
    <row r="500" spans="1:13" x14ac:dyDescent="0.2">
      <c r="B500" s="23" t="s">
        <v>2190</v>
      </c>
      <c r="C500" s="23" t="s">
        <v>366</v>
      </c>
      <c r="D500" s="23" t="s">
        <v>422</v>
      </c>
      <c r="E500" s="23" t="s">
        <v>420</v>
      </c>
      <c r="F500" s="32">
        <v>66603</v>
      </c>
      <c r="G500" s="24">
        <v>0.75</v>
      </c>
      <c r="H500" s="39">
        <v>1</v>
      </c>
      <c r="I500" s="39">
        <v>0</v>
      </c>
      <c r="J500" s="24">
        <v>0</v>
      </c>
      <c r="K500" s="23" t="s">
        <v>2191</v>
      </c>
      <c r="L500" s="24">
        <v>0.75</v>
      </c>
      <c r="M500" s="23" t="s">
        <v>818</v>
      </c>
    </row>
    <row r="501" spans="1:13" x14ac:dyDescent="0.2">
      <c r="B501" s="23" t="s">
        <v>2192</v>
      </c>
      <c r="C501" s="23" t="s">
        <v>2181</v>
      </c>
      <c r="D501" s="23" t="s">
        <v>422</v>
      </c>
      <c r="E501" s="23" t="s">
        <v>420</v>
      </c>
      <c r="F501" s="32">
        <v>60578</v>
      </c>
      <c r="G501" s="24">
        <v>1</v>
      </c>
      <c r="H501" s="39">
        <v>1</v>
      </c>
      <c r="I501" s="39">
        <v>0</v>
      </c>
      <c r="J501" s="24">
        <v>31</v>
      </c>
      <c r="K501" s="23" t="s">
        <v>2179</v>
      </c>
      <c r="L501" s="24">
        <v>0</v>
      </c>
      <c r="M501" s="23" t="s">
        <v>818</v>
      </c>
    </row>
    <row r="502" spans="1:13" x14ac:dyDescent="0.2">
      <c r="K502" s="23" t="s">
        <v>2193</v>
      </c>
      <c r="L502" s="24">
        <v>1</v>
      </c>
      <c r="M502" s="23" t="s">
        <v>818</v>
      </c>
    </row>
    <row r="503" spans="1:13" x14ac:dyDescent="0.2">
      <c r="B503" s="23" t="s">
        <v>2194</v>
      </c>
      <c r="C503" s="23" t="s">
        <v>217</v>
      </c>
      <c r="D503" s="23" t="s">
        <v>422</v>
      </c>
      <c r="E503" s="23" t="s">
        <v>420</v>
      </c>
      <c r="F503" s="32">
        <v>60000</v>
      </c>
      <c r="G503" s="24">
        <v>1</v>
      </c>
      <c r="H503" s="39">
        <v>1</v>
      </c>
      <c r="I503" s="39">
        <v>0</v>
      </c>
      <c r="J503" s="24">
        <v>114</v>
      </c>
      <c r="K503" s="23" t="s">
        <v>2195</v>
      </c>
      <c r="L503" s="24">
        <v>1</v>
      </c>
      <c r="M503" s="23" t="s">
        <v>818</v>
      </c>
    </row>
    <row r="504" spans="1:13" x14ac:dyDescent="0.2">
      <c r="B504" s="23" t="s">
        <v>504</v>
      </c>
      <c r="G504" s="24">
        <v>16.25</v>
      </c>
      <c r="H504" s="39">
        <v>16.25</v>
      </c>
      <c r="J504" s="24">
        <v>1006</v>
      </c>
    </row>
    <row r="506" spans="1:13" x14ac:dyDescent="0.2">
      <c r="A506" s="23" t="s">
        <v>54</v>
      </c>
      <c r="B506" s="23" t="s">
        <v>2196</v>
      </c>
      <c r="C506" s="23" t="s">
        <v>108</v>
      </c>
      <c r="D506" s="23" t="s">
        <v>422</v>
      </c>
      <c r="E506" s="23" t="s">
        <v>420</v>
      </c>
      <c r="F506" s="32">
        <v>75659</v>
      </c>
      <c r="G506" s="24">
        <v>1</v>
      </c>
      <c r="H506" s="39">
        <v>1</v>
      </c>
      <c r="I506" s="39">
        <v>0</v>
      </c>
      <c r="J506" s="24">
        <v>113</v>
      </c>
      <c r="K506" s="23" t="s">
        <v>2197</v>
      </c>
      <c r="L506" s="24">
        <v>1</v>
      </c>
      <c r="M506" s="23" t="s">
        <v>854</v>
      </c>
    </row>
    <row r="507" spans="1:13" x14ac:dyDescent="0.2">
      <c r="B507" s="23" t="s">
        <v>2198</v>
      </c>
      <c r="C507" s="23" t="s">
        <v>2199</v>
      </c>
      <c r="D507" s="23" t="s">
        <v>422</v>
      </c>
      <c r="E507" s="23" t="s">
        <v>420</v>
      </c>
      <c r="F507" s="32">
        <v>78698</v>
      </c>
      <c r="G507" s="24">
        <v>1</v>
      </c>
      <c r="H507" s="39">
        <v>1</v>
      </c>
      <c r="I507" s="39">
        <v>0</v>
      </c>
      <c r="J507" s="24">
        <v>82</v>
      </c>
      <c r="K507" s="23" t="s">
        <v>2201</v>
      </c>
      <c r="L507" s="24">
        <v>0</v>
      </c>
      <c r="M507" s="23" t="s">
        <v>854</v>
      </c>
    </row>
    <row r="508" spans="1:13" x14ac:dyDescent="0.2">
      <c r="K508" s="23" t="s">
        <v>2200</v>
      </c>
      <c r="L508" s="24">
        <v>1</v>
      </c>
      <c r="M508" s="23" t="s">
        <v>854</v>
      </c>
    </row>
    <row r="509" spans="1:13" x14ac:dyDescent="0.2">
      <c r="B509" s="23" t="s">
        <v>2202</v>
      </c>
      <c r="C509" s="23" t="s">
        <v>108</v>
      </c>
      <c r="D509" s="23" t="s">
        <v>422</v>
      </c>
      <c r="E509" s="23" t="s">
        <v>420</v>
      </c>
      <c r="F509" s="32">
        <v>81125</v>
      </c>
      <c r="G509" s="24">
        <v>1</v>
      </c>
      <c r="H509" s="39">
        <v>1</v>
      </c>
      <c r="I509" s="39">
        <v>0</v>
      </c>
      <c r="J509" s="24">
        <v>120</v>
      </c>
      <c r="K509" s="23" t="s">
        <v>2203</v>
      </c>
      <c r="L509" s="24">
        <v>1</v>
      </c>
      <c r="M509" s="23" t="s">
        <v>854</v>
      </c>
    </row>
    <row r="510" spans="1:13" x14ac:dyDescent="0.2">
      <c r="B510" s="23" t="s">
        <v>2204</v>
      </c>
      <c r="C510" s="23" t="s">
        <v>108</v>
      </c>
      <c r="D510" s="23" t="s">
        <v>422</v>
      </c>
      <c r="E510" s="23" t="s">
        <v>420</v>
      </c>
      <c r="F510" s="32">
        <v>74664</v>
      </c>
      <c r="G510" s="24">
        <v>1</v>
      </c>
      <c r="H510" s="39">
        <v>1</v>
      </c>
      <c r="I510" s="39">
        <v>0</v>
      </c>
      <c r="J510" s="24">
        <v>195</v>
      </c>
      <c r="K510" s="23" t="s">
        <v>2205</v>
      </c>
      <c r="L510" s="24">
        <v>1</v>
      </c>
      <c r="M510" s="23" t="s">
        <v>854</v>
      </c>
    </row>
    <row r="511" spans="1:13" x14ac:dyDescent="0.2">
      <c r="B511" s="23" t="s">
        <v>2206</v>
      </c>
      <c r="C511" s="23" t="s">
        <v>108</v>
      </c>
      <c r="D511" s="23" t="s">
        <v>422</v>
      </c>
      <c r="E511" s="23" t="s">
        <v>420</v>
      </c>
      <c r="F511" s="32">
        <v>71897</v>
      </c>
      <c r="G511" s="24">
        <v>1</v>
      </c>
      <c r="H511" s="39">
        <v>1</v>
      </c>
      <c r="I511" s="39">
        <v>0</v>
      </c>
      <c r="J511" s="24">
        <v>74</v>
      </c>
      <c r="K511" s="23" t="s">
        <v>2207</v>
      </c>
      <c r="L511" s="24">
        <v>1</v>
      </c>
      <c r="M511" s="23" t="s">
        <v>854</v>
      </c>
    </row>
    <row r="512" spans="1:13" x14ac:dyDescent="0.2">
      <c r="B512" s="23" t="s">
        <v>2208</v>
      </c>
      <c r="C512" s="23" t="s">
        <v>108</v>
      </c>
      <c r="D512" s="23" t="s">
        <v>422</v>
      </c>
      <c r="E512" s="23" t="s">
        <v>420</v>
      </c>
      <c r="F512" s="32">
        <v>79135</v>
      </c>
      <c r="G512" s="24">
        <v>1</v>
      </c>
      <c r="H512" s="39">
        <v>1</v>
      </c>
      <c r="I512" s="39">
        <v>0</v>
      </c>
      <c r="J512" s="24">
        <v>87</v>
      </c>
      <c r="K512" s="23" t="s">
        <v>2209</v>
      </c>
      <c r="L512" s="24">
        <v>1</v>
      </c>
      <c r="M512" s="23" t="s">
        <v>854</v>
      </c>
    </row>
    <row r="513" spans="1:13" x14ac:dyDescent="0.2">
      <c r="B513" s="23" t="s">
        <v>2210</v>
      </c>
      <c r="C513" s="23" t="s">
        <v>108</v>
      </c>
      <c r="D513" s="23" t="s">
        <v>422</v>
      </c>
      <c r="E513" s="23" t="s">
        <v>420</v>
      </c>
      <c r="F513" s="32">
        <v>70149</v>
      </c>
      <c r="G513" s="24">
        <v>1</v>
      </c>
      <c r="H513" s="39">
        <v>1</v>
      </c>
      <c r="I513" s="39">
        <v>0</v>
      </c>
      <c r="J513" s="24">
        <v>30</v>
      </c>
      <c r="K513" s="23" t="s">
        <v>2211</v>
      </c>
      <c r="L513" s="24">
        <v>1</v>
      </c>
      <c r="M513" s="23" t="s">
        <v>854</v>
      </c>
    </row>
    <row r="514" spans="1:13" x14ac:dyDescent="0.2">
      <c r="B514" s="23" t="s">
        <v>2212</v>
      </c>
      <c r="C514" s="23" t="s">
        <v>2199</v>
      </c>
      <c r="D514" s="23" t="s">
        <v>422</v>
      </c>
      <c r="E514" s="23" t="s">
        <v>420</v>
      </c>
      <c r="F514" s="32">
        <v>68219</v>
      </c>
      <c r="G514" s="24">
        <v>1</v>
      </c>
      <c r="H514" s="39">
        <v>1</v>
      </c>
      <c r="I514" s="39">
        <v>0</v>
      </c>
      <c r="J514" s="24">
        <v>54</v>
      </c>
      <c r="K514" s="23" t="s">
        <v>2213</v>
      </c>
      <c r="L514" s="24">
        <v>1</v>
      </c>
      <c r="M514" s="23" t="s">
        <v>854</v>
      </c>
    </row>
    <row r="515" spans="1:13" x14ac:dyDescent="0.2">
      <c r="K515" s="23" t="s">
        <v>2201</v>
      </c>
      <c r="L515" s="24">
        <v>0</v>
      </c>
      <c r="M515" s="23" t="s">
        <v>854</v>
      </c>
    </row>
    <row r="516" spans="1:13" x14ac:dyDescent="0.2">
      <c r="B516" s="23" t="s">
        <v>2216</v>
      </c>
      <c r="C516" s="23" t="s">
        <v>172</v>
      </c>
      <c r="D516" s="23" t="s">
        <v>422</v>
      </c>
      <c r="E516" s="23" t="s">
        <v>420</v>
      </c>
      <c r="F516" s="32">
        <v>59724</v>
      </c>
      <c r="G516" s="24">
        <v>1</v>
      </c>
      <c r="H516" s="39">
        <v>1</v>
      </c>
      <c r="I516" s="39">
        <v>0</v>
      </c>
      <c r="J516" s="24">
        <v>75</v>
      </c>
      <c r="K516" s="23" t="s">
        <v>2217</v>
      </c>
      <c r="L516" s="24">
        <v>1</v>
      </c>
      <c r="M516" s="23" t="s">
        <v>854</v>
      </c>
    </row>
    <row r="517" spans="1:13" x14ac:dyDescent="0.2">
      <c r="B517" s="23" t="s">
        <v>2218</v>
      </c>
      <c r="C517" s="23" t="s">
        <v>127</v>
      </c>
      <c r="D517" s="23" t="s">
        <v>422</v>
      </c>
      <c r="E517" s="23" t="s">
        <v>420</v>
      </c>
      <c r="F517" s="32">
        <v>63229</v>
      </c>
      <c r="G517" s="24">
        <v>1</v>
      </c>
      <c r="H517" s="39">
        <v>1</v>
      </c>
      <c r="I517" s="39">
        <v>0</v>
      </c>
      <c r="J517" s="24">
        <v>27</v>
      </c>
      <c r="K517" s="23" t="s">
        <v>2219</v>
      </c>
      <c r="L517" s="24">
        <v>1</v>
      </c>
      <c r="M517" s="23" t="s">
        <v>854</v>
      </c>
    </row>
    <row r="518" spans="1:13" x14ac:dyDescent="0.2">
      <c r="B518" s="23" t="s">
        <v>2220</v>
      </c>
      <c r="C518" s="23" t="s">
        <v>127</v>
      </c>
      <c r="D518" s="23" t="s">
        <v>422</v>
      </c>
      <c r="E518" s="23" t="s">
        <v>420</v>
      </c>
      <c r="F518" s="32">
        <v>61974</v>
      </c>
      <c r="G518" s="24">
        <v>1</v>
      </c>
      <c r="H518" s="39">
        <v>1</v>
      </c>
      <c r="I518" s="39">
        <v>0</v>
      </c>
      <c r="J518" s="24">
        <v>108</v>
      </c>
      <c r="K518" s="23" t="s">
        <v>2221</v>
      </c>
      <c r="L518" s="24">
        <v>1</v>
      </c>
      <c r="M518" s="23" t="s">
        <v>854</v>
      </c>
    </row>
    <row r="519" spans="1:13" x14ac:dyDescent="0.2">
      <c r="B519" s="23" t="s">
        <v>2222</v>
      </c>
      <c r="C519" s="23" t="s">
        <v>127</v>
      </c>
      <c r="D519" s="23" t="s">
        <v>422</v>
      </c>
      <c r="E519" s="23" t="s">
        <v>420</v>
      </c>
      <c r="F519" s="32">
        <v>59724</v>
      </c>
      <c r="G519" s="24">
        <v>1</v>
      </c>
      <c r="H519" s="39">
        <v>1</v>
      </c>
      <c r="I519" s="39">
        <v>0</v>
      </c>
      <c r="J519" s="24">
        <v>0</v>
      </c>
      <c r="K519" s="23" t="s">
        <v>2223</v>
      </c>
      <c r="L519" s="24">
        <v>1</v>
      </c>
      <c r="M519" s="23" t="s">
        <v>854</v>
      </c>
    </row>
    <row r="520" spans="1:13" x14ac:dyDescent="0.2">
      <c r="B520" s="23" t="s">
        <v>2224</v>
      </c>
      <c r="C520" s="23" t="s">
        <v>127</v>
      </c>
      <c r="D520" s="23" t="s">
        <v>422</v>
      </c>
      <c r="E520" s="23" t="s">
        <v>420</v>
      </c>
      <c r="F520" s="32">
        <v>63069</v>
      </c>
      <c r="G520" s="24">
        <v>1</v>
      </c>
      <c r="H520" s="39">
        <v>1</v>
      </c>
      <c r="I520" s="39">
        <v>0</v>
      </c>
      <c r="J520" s="24">
        <v>135</v>
      </c>
      <c r="K520" s="23" t="s">
        <v>2225</v>
      </c>
      <c r="L520" s="24">
        <v>1</v>
      </c>
      <c r="M520" s="23" t="s">
        <v>854</v>
      </c>
    </row>
    <row r="521" spans="1:13" x14ac:dyDescent="0.2">
      <c r="B521" s="23" t="s">
        <v>2226</v>
      </c>
      <c r="C521" s="23" t="s">
        <v>127</v>
      </c>
      <c r="D521" s="23" t="s">
        <v>422</v>
      </c>
      <c r="E521" s="23" t="s">
        <v>420</v>
      </c>
      <c r="F521" s="32">
        <v>68219</v>
      </c>
      <c r="G521" s="24">
        <v>0.75</v>
      </c>
      <c r="H521" s="39">
        <v>1</v>
      </c>
      <c r="I521" s="39">
        <v>0</v>
      </c>
      <c r="J521" s="24">
        <v>0</v>
      </c>
      <c r="K521" s="23" t="s">
        <v>2227</v>
      </c>
      <c r="L521" s="24">
        <v>0.75</v>
      </c>
      <c r="M521" s="23" t="s">
        <v>854</v>
      </c>
    </row>
    <row r="522" spans="1:13" x14ac:dyDescent="0.2">
      <c r="B522" s="23" t="s">
        <v>2228</v>
      </c>
      <c r="C522" s="23" t="s">
        <v>127</v>
      </c>
      <c r="D522" s="23" t="s">
        <v>422</v>
      </c>
      <c r="E522" s="23" t="s">
        <v>420</v>
      </c>
      <c r="F522" s="32">
        <v>62224</v>
      </c>
      <c r="G522" s="24">
        <v>1</v>
      </c>
      <c r="H522" s="39">
        <v>1</v>
      </c>
      <c r="I522" s="39">
        <v>0</v>
      </c>
      <c r="J522" s="24">
        <v>88</v>
      </c>
      <c r="K522" s="23" t="s">
        <v>2229</v>
      </c>
      <c r="L522" s="24">
        <v>1</v>
      </c>
      <c r="M522" s="23" t="s">
        <v>854</v>
      </c>
    </row>
    <row r="523" spans="1:13" x14ac:dyDescent="0.2">
      <c r="B523" s="23" t="s">
        <v>2230</v>
      </c>
      <c r="C523" s="23" t="s">
        <v>172</v>
      </c>
      <c r="D523" s="23" t="s">
        <v>422</v>
      </c>
      <c r="E523" s="23" t="s">
        <v>420</v>
      </c>
      <c r="F523" s="32">
        <v>53827</v>
      </c>
      <c r="G523" s="24">
        <v>1</v>
      </c>
      <c r="H523" s="39">
        <v>1</v>
      </c>
      <c r="I523" s="39">
        <v>0</v>
      </c>
      <c r="J523" s="24">
        <v>0</v>
      </c>
      <c r="K523" s="23" t="s">
        <v>2231</v>
      </c>
      <c r="L523" s="24">
        <v>1</v>
      </c>
      <c r="M523" s="23" t="s">
        <v>854</v>
      </c>
    </row>
    <row r="524" spans="1:13" x14ac:dyDescent="0.2">
      <c r="B524" s="23" t="s">
        <v>2232</v>
      </c>
      <c r="C524" s="23" t="s">
        <v>172</v>
      </c>
      <c r="D524" s="23" t="s">
        <v>422</v>
      </c>
      <c r="E524" s="23" t="s">
        <v>420</v>
      </c>
      <c r="F524" s="32">
        <v>53827</v>
      </c>
      <c r="G524" s="24">
        <v>1</v>
      </c>
      <c r="H524" s="39">
        <v>1</v>
      </c>
      <c r="I524" s="39">
        <v>0</v>
      </c>
      <c r="J524" s="24">
        <v>165</v>
      </c>
      <c r="K524" s="23" t="s">
        <v>2233</v>
      </c>
      <c r="L524" s="24">
        <v>1</v>
      </c>
      <c r="M524" s="23" t="s">
        <v>854</v>
      </c>
    </row>
    <row r="525" spans="1:13" x14ac:dyDescent="0.2">
      <c r="B525" s="23" t="s">
        <v>2234</v>
      </c>
      <c r="C525" s="23" t="s">
        <v>172</v>
      </c>
      <c r="D525" s="23" t="s">
        <v>422</v>
      </c>
      <c r="E525" s="23" t="s">
        <v>420</v>
      </c>
      <c r="F525" s="32">
        <v>57000</v>
      </c>
      <c r="G525" s="24">
        <v>1</v>
      </c>
      <c r="H525" s="39">
        <v>1</v>
      </c>
      <c r="I525" s="39">
        <v>0</v>
      </c>
      <c r="J525" s="24">
        <v>102</v>
      </c>
      <c r="K525" s="23" t="s">
        <v>2235</v>
      </c>
      <c r="L525" s="24">
        <v>1</v>
      </c>
      <c r="M525" s="23" t="s">
        <v>854</v>
      </c>
    </row>
    <row r="526" spans="1:13" x14ac:dyDescent="0.2">
      <c r="B526" s="23" t="s">
        <v>759</v>
      </c>
      <c r="G526" s="24">
        <v>17.75</v>
      </c>
      <c r="H526" s="39">
        <v>17.75</v>
      </c>
      <c r="J526" s="24">
        <v>1455</v>
      </c>
    </row>
    <row r="528" spans="1:13" x14ac:dyDescent="0.2">
      <c r="A528" s="23" t="s">
        <v>55</v>
      </c>
      <c r="B528" s="23" t="s">
        <v>2236</v>
      </c>
      <c r="C528" s="23" t="s">
        <v>2237</v>
      </c>
      <c r="D528" s="23" t="s">
        <v>422</v>
      </c>
      <c r="E528" s="23" t="s">
        <v>420</v>
      </c>
      <c r="F528" s="32">
        <v>93006</v>
      </c>
      <c r="G528" s="24">
        <v>1</v>
      </c>
      <c r="H528" s="39">
        <v>1</v>
      </c>
      <c r="I528" s="39">
        <v>0</v>
      </c>
      <c r="J528" s="24">
        <v>146</v>
      </c>
      <c r="K528" s="23" t="s">
        <v>2238</v>
      </c>
      <c r="L528" s="24">
        <v>1</v>
      </c>
      <c r="M528" s="23" t="s">
        <v>614</v>
      </c>
    </row>
    <row r="529" spans="1:13" x14ac:dyDescent="0.2">
      <c r="B529" s="23" t="s">
        <v>2239</v>
      </c>
      <c r="C529" s="23" t="s">
        <v>2240</v>
      </c>
      <c r="D529" s="23" t="s">
        <v>422</v>
      </c>
      <c r="E529" s="23" t="s">
        <v>507</v>
      </c>
      <c r="F529" s="32">
        <v>118331</v>
      </c>
      <c r="G529" s="24">
        <v>1</v>
      </c>
      <c r="H529" s="39">
        <v>1</v>
      </c>
      <c r="I529" s="39">
        <v>0</v>
      </c>
      <c r="J529" s="24">
        <v>111</v>
      </c>
      <c r="K529" s="23" t="s">
        <v>2241</v>
      </c>
      <c r="L529" s="24">
        <v>1</v>
      </c>
      <c r="M529" s="23" t="s">
        <v>614</v>
      </c>
    </row>
    <row r="530" spans="1:13" x14ac:dyDescent="0.2">
      <c r="B530" s="23" t="s">
        <v>2242</v>
      </c>
      <c r="C530" s="23" t="s">
        <v>2237</v>
      </c>
      <c r="D530" s="23" t="s">
        <v>422</v>
      </c>
      <c r="E530" s="23" t="s">
        <v>420</v>
      </c>
      <c r="F530" s="32">
        <v>88635</v>
      </c>
      <c r="G530" s="24">
        <v>1</v>
      </c>
      <c r="H530" s="39">
        <v>1</v>
      </c>
      <c r="I530" s="39">
        <v>0</v>
      </c>
      <c r="J530" s="24">
        <v>66</v>
      </c>
      <c r="K530" s="23" t="s">
        <v>2243</v>
      </c>
      <c r="L530" s="24">
        <v>1</v>
      </c>
      <c r="M530" s="23" t="s">
        <v>614</v>
      </c>
    </row>
    <row r="531" spans="1:13" x14ac:dyDescent="0.2">
      <c r="B531" s="23" t="s">
        <v>2244</v>
      </c>
      <c r="C531" s="23" t="s">
        <v>2245</v>
      </c>
      <c r="D531" s="23" t="s">
        <v>422</v>
      </c>
      <c r="E531" s="23" t="s">
        <v>420</v>
      </c>
      <c r="F531" s="32">
        <v>74048</v>
      </c>
      <c r="G531" s="24">
        <v>1</v>
      </c>
      <c r="H531" s="39">
        <v>1</v>
      </c>
      <c r="I531" s="39">
        <v>0</v>
      </c>
      <c r="J531" s="24">
        <v>160</v>
      </c>
      <c r="K531" s="23" t="s">
        <v>2246</v>
      </c>
      <c r="L531" s="24">
        <v>1</v>
      </c>
      <c r="M531" s="23" t="s">
        <v>614</v>
      </c>
    </row>
    <row r="532" spans="1:13" x14ac:dyDescent="0.2">
      <c r="K532" s="23" t="s">
        <v>2247</v>
      </c>
      <c r="L532" s="24">
        <v>0</v>
      </c>
      <c r="M532" s="23" t="s">
        <v>614</v>
      </c>
    </row>
    <row r="533" spans="1:13" x14ac:dyDescent="0.2">
      <c r="B533" s="23" t="s">
        <v>2248</v>
      </c>
      <c r="C533" s="23" t="s">
        <v>2249</v>
      </c>
      <c r="D533" s="23" t="s">
        <v>422</v>
      </c>
      <c r="E533" s="23" t="s">
        <v>420</v>
      </c>
      <c r="F533" s="32">
        <v>68000</v>
      </c>
      <c r="G533" s="24">
        <v>1</v>
      </c>
      <c r="H533" s="39">
        <v>0.9</v>
      </c>
      <c r="I533" s="39">
        <v>0.1</v>
      </c>
      <c r="J533" s="24">
        <v>147</v>
      </c>
      <c r="K533" s="23" t="s">
        <v>2250</v>
      </c>
      <c r="L533" s="24">
        <v>0.1</v>
      </c>
      <c r="M533" s="23" t="s">
        <v>515</v>
      </c>
    </row>
    <row r="534" spans="1:13" x14ac:dyDescent="0.2">
      <c r="K534" s="23" t="s">
        <v>2250</v>
      </c>
      <c r="L534" s="24">
        <v>0.9</v>
      </c>
      <c r="M534" s="23" t="s">
        <v>614</v>
      </c>
    </row>
    <row r="535" spans="1:13" x14ac:dyDescent="0.2">
      <c r="K535" s="23" t="s">
        <v>2247</v>
      </c>
      <c r="L535" s="24">
        <v>0</v>
      </c>
      <c r="M535" s="23" t="s">
        <v>614</v>
      </c>
    </row>
    <row r="536" spans="1:13" x14ac:dyDescent="0.2">
      <c r="B536" s="23" t="s">
        <v>476</v>
      </c>
      <c r="G536" s="24">
        <v>5</v>
      </c>
      <c r="H536" s="39">
        <v>4.9000000000000004</v>
      </c>
      <c r="J536" s="24">
        <v>630</v>
      </c>
    </row>
    <row r="538" spans="1:13" x14ac:dyDescent="0.2">
      <c r="A538" s="23" t="s">
        <v>56</v>
      </c>
      <c r="B538" s="23" t="s">
        <v>2251</v>
      </c>
      <c r="C538" s="23" t="s">
        <v>2252</v>
      </c>
      <c r="D538" s="23" t="s">
        <v>422</v>
      </c>
      <c r="E538" s="23" t="s">
        <v>420</v>
      </c>
      <c r="F538" s="32">
        <v>75427</v>
      </c>
      <c r="G538" s="24">
        <v>1</v>
      </c>
      <c r="H538" s="39">
        <v>1</v>
      </c>
      <c r="I538" s="39">
        <v>0</v>
      </c>
      <c r="J538" s="24">
        <v>45</v>
      </c>
      <c r="K538" s="23" t="s">
        <v>2253</v>
      </c>
      <c r="L538" s="24">
        <v>1</v>
      </c>
      <c r="M538" s="23" t="s">
        <v>890</v>
      </c>
    </row>
    <row r="539" spans="1:13" x14ac:dyDescent="0.2">
      <c r="B539" s="23" t="s">
        <v>2254</v>
      </c>
      <c r="C539" s="23" t="s">
        <v>2255</v>
      </c>
      <c r="D539" s="23" t="s">
        <v>422</v>
      </c>
      <c r="E539" s="23" t="s">
        <v>420</v>
      </c>
      <c r="F539" s="32">
        <v>75597</v>
      </c>
      <c r="G539" s="24">
        <v>0.8</v>
      </c>
      <c r="H539" s="39">
        <v>1</v>
      </c>
      <c r="I539" s="39">
        <v>0</v>
      </c>
      <c r="J539" s="24">
        <v>3</v>
      </c>
      <c r="K539" s="23" t="s">
        <v>2256</v>
      </c>
      <c r="L539" s="24">
        <v>0.8</v>
      </c>
      <c r="M539" s="23" t="s">
        <v>890</v>
      </c>
    </row>
    <row r="540" spans="1:13" x14ac:dyDescent="0.2">
      <c r="B540" s="23" t="s">
        <v>2257</v>
      </c>
      <c r="C540" s="23" t="s">
        <v>2255</v>
      </c>
      <c r="D540" s="23" t="s">
        <v>422</v>
      </c>
      <c r="E540" s="23" t="s">
        <v>420</v>
      </c>
      <c r="F540" s="32">
        <v>82578</v>
      </c>
      <c r="G540" s="24">
        <v>0.5</v>
      </c>
      <c r="H540" s="39">
        <v>1</v>
      </c>
      <c r="I540" s="39">
        <v>0</v>
      </c>
      <c r="J540" s="24">
        <v>297</v>
      </c>
      <c r="K540" s="23" t="s">
        <v>2258</v>
      </c>
      <c r="L540" s="24">
        <v>0.5</v>
      </c>
      <c r="M540" s="23" t="s">
        <v>890</v>
      </c>
    </row>
    <row r="541" spans="1:13" x14ac:dyDescent="0.2">
      <c r="B541" s="23" t="s">
        <v>2259</v>
      </c>
      <c r="C541" s="23" t="s">
        <v>2255</v>
      </c>
      <c r="D541" s="23" t="s">
        <v>422</v>
      </c>
      <c r="E541" s="23" t="s">
        <v>420</v>
      </c>
      <c r="F541" s="32">
        <v>83007</v>
      </c>
      <c r="G541" s="24">
        <v>1</v>
      </c>
      <c r="H541" s="39">
        <v>1</v>
      </c>
      <c r="I541" s="39">
        <v>0</v>
      </c>
      <c r="J541" s="24">
        <v>270</v>
      </c>
      <c r="K541" s="23" t="s">
        <v>2260</v>
      </c>
      <c r="L541" s="24">
        <v>1</v>
      </c>
      <c r="M541" s="23" t="s">
        <v>890</v>
      </c>
    </row>
    <row r="542" spans="1:13" x14ac:dyDescent="0.2">
      <c r="B542" s="23" t="s">
        <v>2261</v>
      </c>
      <c r="C542" s="23" t="s">
        <v>387</v>
      </c>
      <c r="D542" s="23" t="s">
        <v>422</v>
      </c>
      <c r="E542" s="23" t="s">
        <v>507</v>
      </c>
      <c r="F542" s="32">
        <v>90688</v>
      </c>
      <c r="G542" s="24">
        <v>1</v>
      </c>
      <c r="H542" s="39">
        <v>1</v>
      </c>
      <c r="I542" s="39">
        <v>0</v>
      </c>
      <c r="J542" s="24">
        <v>0</v>
      </c>
      <c r="K542" s="23" t="s">
        <v>2262</v>
      </c>
      <c r="L542" s="24">
        <v>1</v>
      </c>
      <c r="M542" s="23" t="s">
        <v>2263</v>
      </c>
    </row>
    <row r="543" spans="1:13" x14ac:dyDescent="0.2">
      <c r="B543" s="23" t="s">
        <v>2264</v>
      </c>
      <c r="C543" s="23" t="s">
        <v>2265</v>
      </c>
      <c r="D543" s="23" t="s">
        <v>422</v>
      </c>
      <c r="E543" s="23" t="s">
        <v>420</v>
      </c>
      <c r="F543" s="32">
        <v>68066</v>
      </c>
      <c r="G543" s="24">
        <v>0.92</v>
      </c>
      <c r="H543" s="39">
        <v>1</v>
      </c>
      <c r="I543" s="39">
        <v>0</v>
      </c>
      <c r="J543" s="24">
        <v>84</v>
      </c>
      <c r="K543" s="23" t="s">
        <v>2266</v>
      </c>
      <c r="L543" s="24">
        <v>0.92</v>
      </c>
      <c r="M543" s="23" t="s">
        <v>890</v>
      </c>
    </row>
    <row r="544" spans="1:13" x14ac:dyDescent="0.2">
      <c r="K544" s="23" t="s">
        <v>2267</v>
      </c>
      <c r="L544" s="24">
        <v>0</v>
      </c>
      <c r="M544" s="23" t="s">
        <v>890</v>
      </c>
    </row>
    <row r="545" spans="1:13" x14ac:dyDescent="0.2">
      <c r="B545" s="23" t="s">
        <v>2268</v>
      </c>
      <c r="C545" s="23" t="s">
        <v>2252</v>
      </c>
      <c r="D545" s="23" t="s">
        <v>422</v>
      </c>
      <c r="E545" s="23" t="s">
        <v>420</v>
      </c>
      <c r="F545" s="32">
        <v>67285</v>
      </c>
      <c r="G545" s="24">
        <v>1</v>
      </c>
      <c r="H545" s="39">
        <v>1</v>
      </c>
      <c r="I545" s="39">
        <v>0</v>
      </c>
      <c r="J545" s="24">
        <v>144</v>
      </c>
      <c r="K545" s="23" t="s">
        <v>2269</v>
      </c>
      <c r="L545" s="24">
        <v>1</v>
      </c>
      <c r="M545" s="23" t="s">
        <v>890</v>
      </c>
    </row>
    <row r="546" spans="1:13" x14ac:dyDescent="0.2">
      <c r="B546" s="23" t="s">
        <v>2270</v>
      </c>
      <c r="C546" s="23" t="s">
        <v>2252</v>
      </c>
      <c r="D546" s="23" t="s">
        <v>422</v>
      </c>
      <c r="E546" s="23" t="s">
        <v>420</v>
      </c>
      <c r="F546" s="32">
        <v>65872</v>
      </c>
      <c r="G546" s="24">
        <v>1</v>
      </c>
      <c r="H546" s="39">
        <v>1</v>
      </c>
      <c r="I546" s="39">
        <v>0</v>
      </c>
      <c r="J546" s="24">
        <v>127</v>
      </c>
      <c r="K546" s="23" t="s">
        <v>2271</v>
      </c>
      <c r="L546" s="24">
        <v>1</v>
      </c>
      <c r="M546" s="23" t="s">
        <v>890</v>
      </c>
    </row>
    <row r="547" spans="1:13" x14ac:dyDescent="0.2">
      <c r="B547" s="23" t="s">
        <v>2272</v>
      </c>
      <c r="C547" s="23" t="s">
        <v>2252</v>
      </c>
      <c r="D547" s="23" t="s">
        <v>422</v>
      </c>
      <c r="E547" s="23" t="s">
        <v>420</v>
      </c>
      <c r="F547" s="32">
        <v>64165</v>
      </c>
      <c r="G547" s="24">
        <v>1</v>
      </c>
      <c r="H547" s="39">
        <v>1</v>
      </c>
      <c r="I547" s="39">
        <v>0</v>
      </c>
      <c r="J547" s="24">
        <v>270</v>
      </c>
      <c r="K547" s="23" t="s">
        <v>2273</v>
      </c>
      <c r="L547" s="24">
        <v>1</v>
      </c>
      <c r="M547" s="23" t="s">
        <v>890</v>
      </c>
    </row>
    <row r="548" spans="1:13" x14ac:dyDescent="0.2">
      <c r="B548" s="23" t="s">
        <v>636</v>
      </c>
      <c r="G548" s="24">
        <v>8.2200000000000006</v>
      </c>
      <c r="H548" s="39">
        <v>8.2200000000000006</v>
      </c>
      <c r="J548" s="24">
        <v>1240</v>
      </c>
    </row>
    <row r="550" spans="1:13" x14ac:dyDescent="0.2">
      <c r="A550" s="23" t="s">
        <v>57</v>
      </c>
      <c r="B550" s="23" t="s">
        <v>2274</v>
      </c>
      <c r="C550" s="23" t="s">
        <v>2275</v>
      </c>
      <c r="D550" s="23" t="s">
        <v>422</v>
      </c>
      <c r="E550" s="23" t="s">
        <v>420</v>
      </c>
      <c r="F550" s="32">
        <v>79221</v>
      </c>
      <c r="G550" s="24">
        <v>1</v>
      </c>
      <c r="H550" s="39">
        <v>1</v>
      </c>
      <c r="I550" s="39">
        <v>0</v>
      </c>
      <c r="J550" s="24">
        <v>78</v>
      </c>
      <c r="K550" s="23" t="s">
        <v>2276</v>
      </c>
      <c r="L550" s="24">
        <v>1</v>
      </c>
      <c r="M550" s="23" t="s">
        <v>895</v>
      </c>
    </row>
    <row r="551" spans="1:13" x14ac:dyDescent="0.2">
      <c r="B551" s="23" t="s">
        <v>2277</v>
      </c>
      <c r="C551" s="23" t="s">
        <v>2278</v>
      </c>
      <c r="D551" s="23" t="s">
        <v>422</v>
      </c>
      <c r="E551" s="23" t="s">
        <v>420</v>
      </c>
      <c r="F551" s="32">
        <v>85596</v>
      </c>
      <c r="G551" s="24">
        <v>1</v>
      </c>
      <c r="H551" s="39">
        <v>1</v>
      </c>
      <c r="I551" s="39">
        <v>0</v>
      </c>
      <c r="J551" s="24">
        <v>45</v>
      </c>
      <c r="K551" s="23" t="s">
        <v>2280</v>
      </c>
      <c r="L551" s="24">
        <v>1</v>
      </c>
      <c r="M551" s="23" t="s">
        <v>895</v>
      </c>
    </row>
    <row r="552" spans="1:13" x14ac:dyDescent="0.2">
      <c r="K552" s="23" t="s">
        <v>2279</v>
      </c>
      <c r="L552" s="24">
        <v>0</v>
      </c>
      <c r="M552" s="23" t="s">
        <v>895</v>
      </c>
    </row>
    <row r="553" spans="1:13" x14ac:dyDescent="0.2">
      <c r="B553" s="23" t="s">
        <v>2281</v>
      </c>
      <c r="C553" s="23" t="s">
        <v>2275</v>
      </c>
      <c r="D553" s="23" t="s">
        <v>422</v>
      </c>
      <c r="E553" s="23" t="s">
        <v>420</v>
      </c>
      <c r="F553" s="32">
        <v>86718</v>
      </c>
      <c r="G553" s="24">
        <v>1</v>
      </c>
      <c r="H553" s="39">
        <v>1</v>
      </c>
      <c r="I553" s="39">
        <v>0</v>
      </c>
      <c r="J553" s="24">
        <v>248</v>
      </c>
      <c r="K553" s="23" t="s">
        <v>2284</v>
      </c>
      <c r="L553" s="24">
        <v>1</v>
      </c>
      <c r="M553" s="23" t="s">
        <v>895</v>
      </c>
    </row>
    <row r="554" spans="1:13" x14ac:dyDescent="0.2">
      <c r="B554" s="23" t="s">
        <v>2285</v>
      </c>
      <c r="C554" s="23" t="s">
        <v>2286</v>
      </c>
      <c r="D554" s="23" t="s">
        <v>422</v>
      </c>
      <c r="E554" s="23" t="s">
        <v>420</v>
      </c>
      <c r="F554" s="32">
        <v>62714</v>
      </c>
      <c r="G554" s="24">
        <v>1</v>
      </c>
      <c r="H554" s="39">
        <v>1</v>
      </c>
      <c r="I554" s="39">
        <v>0</v>
      </c>
      <c r="J554" s="24">
        <v>77</v>
      </c>
      <c r="K554" s="23" t="s">
        <v>2287</v>
      </c>
      <c r="L554" s="24">
        <v>1</v>
      </c>
      <c r="M554" s="23" t="s">
        <v>895</v>
      </c>
    </row>
    <row r="555" spans="1:13" x14ac:dyDescent="0.2">
      <c r="B555" s="23" t="s">
        <v>2288</v>
      </c>
      <c r="C555" s="23" t="s">
        <v>2289</v>
      </c>
      <c r="D555" s="23" t="s">
        <v>422</v>
      </c>
      <c r="E555" s="23" t="s">
        <v>420</v>
      </c>
      <c r="F555" s="32">
        <v>71109</v>
      </c>
      <c r="G555" s="24">
        <v>1</v>
      </c>
      <c r="H555" s="39">
        <v>0.77800000000000002</v>
      </c>
      <c r="I555" s="39">
        <v>0.222</v>
      </c>
      <c r="J555" s="24">
        <v>30</v>
      </c>
      <c r="K555" s="23" t="s">
        <v>2290</v>
      </c>
      <c r="L555" s="24">
        <v>0.77800000000000002</v>
      </c>
      <c r="M555" s="23" t="s">
        <v>895</v>
      </c>
    </row>
    <row r="556" spans="1:13" x14ac:dyDescent="0.2">
      <c r="K556" s="23" t="s">
        <v>2834</v>
      </c>
      <c r="L556" s="24">
        <v>0.222</v>
      </c>
      <c r="M556" s="23" t="s">
        <v>2835</v>
      </c>
    </row>
    <row r="557" spans="1:13" x14ac:dyDescent="0.2">
      <c r="B557" s="23" t="s">
        <v>2291</v>
      </c>
      <c r="C557" s="23" t="s">
        <v>2286</v>
      </c>
      <c r="D557" s="23" t="s">
        <v>422</v>
      </c>
      <c r="E557" s="23" t="s">
        <v>420</v>
      </c>
      <c r="F557" s="32">
        <v>59576</v>
      </c>
      <c r="G557" s="24">
        <v>1</v>
      </c>
      <c r="H557" s="39">
        <v>1</v>
      </c>
      <c r="I557" s="39">
        <v>0</v>
      </c>
      <c r="J557" s="24">
        <v>120</v>
      </c>
      <c r="K557" s="23" t="s">
        <v>2292</v>
      </c>
      <c r="L557" s="24">
        <v>1</v>
      </c>
      <c r="M557" s="23" t="s">
        <v>895</v>
      </c>
    </row>
    <row r="558" spans="1:13" x14ac:dyDescent="0.2">
      <c r="B558" s="23" t="s">
        <v>947</v>
      </c>
      <c r="G558" s="24">
        <v>6</v>
      </c>
      <c r="H558" s="39">
        <v>5.7779999999999996</v>
      </c>
      <c r="J558" s="24">
        <v>598</v>
      </c>
    </row>
    <row r="560" spans="1:13" x14ac:dyDescent="0.2">
      <c r="A560" s="23" t="s">
        <v>58</v>
      </c>
      <c r="B560" s="23" t="s">
        <v>2293</v>
      </c>
      <c r="C560" s="23" t="s">
        <v>201</v>
      </c>
      <c r="D560" s="23" t="s">
        <v>422</v>
      </c>
      <c r="E560" s="23" t="s">
        <v>420</v>
      </c>
      <c r="F560" s="32">
        <v>100466</v>
      </c>
      <c r="G560" s="24">
        <v>1</v>
      </c>
      <c r="H560" s="39">
        <v>1</v>
      </c>
      <c r="I560" s="39">
        <v>0</v>
      </c>
      <c r="J560" s="24">
        <v>125</v>
      </c>
      <c r="K560" s="23" t="s">
        <v>2294</v>
      </c>
      <c r="L560" s="24">
        <v>1</v>
      </c>
      <c r="M560" s="23" t="s">
        <v>433</v>
      </c>
    </row>
    <row r="561" spans="1:13" x14ac:dyDescent="0.2">
      <c r="B561" s="23" t="s">
        <v>2295</v>
      </c>
      <c r="C561" s="23" t="s">
        <v>201</v>
      </c>
      <c r="D561" s="23" t="s">
        <v>422</v>
      </c>
      <c r="E561" s="23" t="s">
        <v>420</v>
      </c>
      <c r="F561" s="32">
        <v>77546</v>
      </c>
      <c r="G561" s="24">
        <v>0.75</v>
      </c>
      <c r="H561" s="39">
        <v>1</v>
      </c>
      <c r="I561" s="39">
        <v>0</v>
      </c>
      <c r="J561" s="24">
        <v>0</v>
      </c>
      <c r="K561" s="23" t="s">
        <v>2296</v>
      </c>
      <c r="L561" s="24">
        <v>0.75</v>
      </c>
      <c r="M561" s="23" t="s">
        <v>433</v>
      </c>
    </row>
    <row r="562" spans="1:13" x14ac:dyDescent="0.2">
      <c r="B562" s="23" t="s">
        <v>2297</v>
      </c>
      <c r="C562" s="23" t="s">
        <v>201</v>
      </c>
      <c r="D562" s="23" t="s">
        <v>422</v>
      </c>
      <c r="E562" s="23" t="s">
        <v>420</v>
      </c>
      <c r="F562" s="32">
        <v>75073</v>
      </c>
      <c r="G562" s="24">
        <v>1</v>
      </c>
      <c r="H562" s="39">
        <v>1</v>
      </c>
      <c r="I562" s="39">
        <v>0</v>
      </c>
      <c r="J562" s="24">
        <v>147</v>
      </c>
      <c r="K562" s="23" t="s">
        <v>2299</v>
      </c>
      <c r="L562" s="24">
        <v>1</v>
      </c>
      <c r="M562" s="23" t="s">
        <v>433</v>
      </c>
    </row>
    <row r="563" spans="1:13" x14ac:dyDescent="0.2">
      <c r="K563" s="23" t="s">
        <v>2298</v>
      </c>
      <c r="L563" s="24">
        <v>0</v>
      </c>
      <c r="M563" s="23" t="s">
        <v>433</v>
      </c>
    </row>
    <row r="564" spans="1:13" x14ac:dyDescent="0.2">
      <c r="B564" s="23" t="s">
        <v>2300</v>
      </c>
      <c r="C564" s="23" t="s">
        <v>2301</v>
      </c>
      <c r="D564" s="23" t="s">
        <v>422</v>
      </c>
      <c r="E564" s="23" t="s">
        <v>420</v>
      </c>
      <c r="F564" s="32">
        <v>76156</v>
      </c>
      <c r="G564" s="24">
        <v>1</v>
      </c>
      <c r="H564" s="39">
        <v>1</v>
      </c>
      <c r="I564" s="39">
        <v>0</v>
      </c>
      <c r="J564" s="24">
        <v>494</v>
      </c>
      <c r="K564" s="23" t="s">
        <v>2303</v>
      </c>
      <c r="L564" s="24">
        <v>0</v>
      </c>
      <c r="M564" s="23" t="s">
        <v>433</v>
      </c>
    </row>
    <row r="565" spans="1:13" x14ac:dyDescent="0.2">
      <c r="K565" s="23" t="s">
        <v>2302</v>
      </c>
      <c r="L565" s="24">
        <v>1</v>
      </c>
      <c r="M565" s="23" t="s">
        <v>433</v>
      </c>
    </row>
    <row r="566" spans="1:13" x14ac:dyDescent="0.2">
      <c r="B566" s="23" t="s">
        <v>2304</v>
      </c>
      <c r="C566" s="23" t="s">
        <v>249</v>
      </c>
      <c r="D566" s="23" t="s">
        <v>422</v>
      </c>
      <c r="E566" s="23" t="s">
        <v>420</v>
      </c>
      <c r="F566" s="32">
        <v>68107</v>
      </c>
      <c r="G566" s="24">
        <v>1</v>
      </c>
      <c r="H566" s="39">
        <v>1</v>
      </c>
      <c r="I566" s="39">
        <v>0</v>
      </c>
      <c r="J566" s="24">
        <v>228</v>
      </c>
      <c r="K566" s="23" t="s">
        <v>2305</v>
      </c>
      <c r="L566" s="24">
        <v>1</v>
      </c>
      <c r="M566" s="23" t="s">
        <v>433</v>
      </c>
    </row>
    <row r="567" spans="1:13" x14ac:dyDescent="0.2">
      <c r="B567" s="23" t="s">
        <v>2306</v>
      </c>
      <c r="C567" s="23" t="s">
        <v>249</v>
      </c>
      <c r="D567" s="23" t="s">
        <v>422</v>
      </c>
      <c r="E567" s="23" t="s">
        <v>420</v>
      </c>
      <c r="F567" s="32">
        <v>62011</v>
      </c>
      <c r="G567" s="24">
        <v>1</v>
      </c>
      <c r="H567" s="39">
        <v>1</v>
      </c>
      <c r="I567" s="39">
        <v>0</v>
      </c>
      <c r="J567" s="24">
        <v>156</v>
      </c>
      <c r="K567" s="23" t="s">
        <v>2307</v>
      </c>
      <c r="L567" s="24">
        <v>1</v>
      </c>
      <c r="M567" s="23" t="s">
        <v>433</v>
      </c>
    </row>
    <row r="568" spans="1:13" x14ac:dyDescent="0.2">
      <c r="B568" s="23" t="s">
        <v>2308</v>
      </c>
      <c r="C568" s="23" t="s">
        <v>249</v>
      </c>
      <c r="D568" s="23" t="s">
        <v>422</v>
      </c>
      <c r="E568" s="23" t="s">
        <v>420</v>
      </c>
      <c r="F568" s="32">
        <v>73923</v>
      </c>
      <c r="G568" s="24">
        <v>1</v>
      </c>
      <c r="H568" s="39">
        <v>1</v>
      </c>
      <c r="I568" s="39">
        <v>0</v>
      </c>
      <c r="J568" s="24">
        <v>69</v>
      </c>
      <c r="K568" s="23" t="s">
        <v>2310</v>
      </c>
      <c r="L568" s="24">
        <v>1</v>
      </c>
      <c r="M568" s="23" t="s">
        <v>433</v>
      </c>
    </row>
    <row r="569" spans="1:13" x14ac:dyDescent="0.2">
      <c r="K569" s="23" t="s">
        <v>508</v>
      </c>
      <c r="L569" s="24">
        <v>0</v>
      </c>
      <c r="M569" s="23" t="s">
        <v>2309</v>
      </c>
    </row>
    <row r="570" spans="1:13" x14ac:dyDescent="0.2">
      <c r="B570" s="23" t="s">
        <v>2311</v>
      </c>
      <c r="C570" s="23" t="s">
        <v>2312</v>
      </c>
      <c r="D570" s="23" t="s">
        <v>422</v>
      </c>
      <c r="E570" s="23" t="s">
        <v>420</v>
      </c>
      <c r="F570" s="32">
        <v>59054</v>
      </c>
      <c r="G570" s="24">
        <v>1</v>
      </c>
      <c r="H570" s="39">
        <v>1</v>
      </c>
      <c r="I570" s="39">
        <v>0</v>
      </c>
      <c r="J570" s="24">
        <v>286</v>
      </c>
      <c r="K570" s="23" t="s">
        <v>2313</v>
      </c>
      <c r="L570" s="24">
        <v>1</v>
      </c>
      <c r="M570" s="23" t="s">
        <v>433</v>
      </c>
    </row>
    <row r="571" spans="1:13" x14ac:dyDescent="0.2">
      <c r="B571" s="23" t="s">
        <v>2314</v>
      </c>
      <c r="C571" s="23" t="s">
        <v>2312</v>
      </c>
      <c r="D571" s="23" t="s">
        <v>422</v>
      </c>
      <c r="E571" s="23" t="s">
        <v>420</v>
      </c>
      <c r="F571" s="32">
        <v>57000</v>
      </c>
      <c r="G571" s="24">
        <v>1</v>
      </c>
      <c r="H571" s="39">
        <v>1</v>
      </c>
      <c r="I571" s="39">
        <v>0</v>
      </c>
      <c r="J571" s="24">
        <v>5</v>
      </c>
      <c r="K571" s="23" t="s">
        <v>2315</v>
      </c>
      <c r="L571" s="24">
        <v>1</v>
      </c>
      <c r="M571" s="23" t="s">
        <v>433</v>
      </c>
    </row>
    <row r="572" spans="1:13" x14ac:dyDescent="0.2">
      <c r="B572" s="23" t="s">
        <v>636</v>
      </c>
      <c r="G572" s="24">
        <v>8.75</v>
      </c>
      <c r="H572" s="39">
        <v>8.75</v>
      </c>
      <c r="J572" s="24">
        <v>1510</v>
      </c>
    </row>
    <row r="574" spans="1:13" x14ac:dyDescent="0.2">
      <c r="A574" s="23" t="s">
        <v>59</v>
      </c>
      <c r="B574" s="23" t="s">
        <v>2316</v>
      </c>
      <c r="C574" s="23" t="s">
        <v>2317</v>
      </c>
      <c r="D574" s="23" t="s">
        <v>422</v>
      </c>
      <c r="E574" s="23" t="s">
        <v>420</v>
      </c>
      <c r="F574" s="32">
        <v>72439</v>
      </c>
      <c r="G574" s="24">
        <v>1</v>
      </c>
      <c r="H574" s="39">
        <v>1</v>
      </c>
      <c r="I574" s="39">
        <v>0</v>
      </c>
      <c r="J574" s="24">
        <v>139</v>
      </c>
      <c r="K574" s="23" t="s">
        <v>2318</v>
      </c>
      <c r="L574" s="24">
        <v>1</v>
      </c>
      <c r="M574" s="23" t="s">
        <v>921</v>
      </c>
    </row>
    <row r="575" spans="1:13" x14ac:dyDescent="0.2">
      <c r="B575" s="23" t="s">
        <v>2319</v>
      </c>
      <c r="C575" s="23" t="s">
        <v>2317</v>
      </c>
      <c r="D575" s="23" t="s">
        <v>422</v>
      </c>
      <c r="E575" s="23" t="s">
        <v>420</v>
      </c>
      <c r="F575" s="32">
        <v>83266</v>
      </c>
      <c r="G575" s="24">
        <v>1</v>
      </c>
      <c r="H575" s="39">
        <v>1</v>
      </c>
      <c r="I575" s="39">
        <v>0</v>
      </c>
      <c r="J575" s="24">
        <v>102</v>
      </c>
      <c r="K575" s="23" t="s">
        <v>2320</v>
      </c>
      <c r="L575" s="24">
        <v>1</v>
      </c>
      <c r="M575" s="23" t="s">
        <v>921</v>
      </c>
    </row>
    <row r="576" spans="1:13" x14ac:dyDescent="0.2">
      <c r="B576" s="23" t="s">
        <v>2321</v>
      </c>
      <c r="C576" s="23" t="s">
        <v>2322</v>
      </c>
      <c r="D576" s="23" t="s">
        <v>422</v>
      </c>
      <c r="E576" s="23" t="s">
        <v>420</v>
      </c>
      <c r="F576" s="32">
        <v>65956</v>
      </c>
      <c r="G576" s="24">
        <v>1</v>
      </c>
      <c r="H576" s="39">
        <v>0.7</v>
      </c>
      <c r="I576" s="39">
        <v>0</v>
      </c>
      <c r="J576" s="24">
        <v>207</v>
      </c>
      <c r="K576" s="23" t="s">
        <v>2323</v>
      </c>
      <c r="L576" s="24">
        <v>0.7</v>
      </c>
      <c r="M576" s="23" t="s">
        <v>921</v>
      </c>
    </row>
    <row r="577" spans="2:13" x14ac:dyDescent="0.2">
      <c r="K577" s="23" t="s">
        <v>2323</v>
      </c>
      <c r="L577" s="24">
        <v>0.3</v>
      </c>
      <c r="M577" s="23" t="s">
        <v>2324</v>
      </c>
    </row>
    <row r="578" spans="2:13" x14ac:dyDescent="0.2">
      <c r="B578" s="23" t="s">
        <v>2325</v>
      </c>
      <c r="C578" s="23" t="s">
        <v>2317</v>
      </c>
      <c r="D578" s="23" t="s">
        <v>422</v>
      </c>
      <c r="E578" s="23" t="s">
        <v>420</v>
      </c>
      <c r="F578" s="32">
        <v>82740</v>
      </c>
      <c r="G578" s="24">
        <v>1</v>
      </c>
      <c r="H578" s="39">
        <v>1</v>
      </c>
      <c r="I578" s="39">
        <v>0</v>
      </c>
      <c r="J578" s="24">
        <v>299</v>
      </c>
      <c r="K578" s="23" t="s">
        <v>2326</v>
      </c>
      <c r="L578" s="24">
        <v>1</v>
      </c>
      <c r="M578" s="23" t="s">
        <v>921</v>
      </c>
    </row>
    <row r="579" spans="2:13" x14ac:dyDescent="0.2">
      <c r="B579" s="23" t="s">
        <v>2327</v>
      </c>
      <c r="C579" s="23" t="s">
        <v>2328</v>
      </c>
      <c r="D579" s="23" t="s">
        <v>422</v>
      </c>
      <c r="E579" s="23" t="s">
        <v>420</v>
      </c>
      <c r="F579" s="32">
        <v>85016</v>
      </c>
      <c r="G579" s="24">
        <v>1</v>
      </c>
      <c r="H579" s="39">
        <v>1</v>
      </c>
      <c r="I579" s="39">
        <v>0</v>
      </c>
      <c r="J579" s="24">
        <v>107</v>
      </c>
      <c r="K579" s="23" t="s">
        <v>2330</v>
      </c>
      <c r="L579" s="24">
        <v>1</v>
      </c>
      <c r="M579" s="23" t="s">
        <v>921</v>
      </c>
    </row>
    <row r="580" spans="2:13" x14ac:dyDescent="0.2">
      <c r="K580" s="23" t="s">
        <v>2329</v>
      </c>
      <c r="L580" s="24">
        <v>0</v>
      </c>
      <c r="M580" s="23" t="s">
        <v>921</v>
      </c>
    </row>
    <row r="581" spans="2:13" x14ac:dyDescent="0.2">
      <c r="B581" s="23" t="s">
        <v>2331</v>
      </c>
      <c r="C581" s="23" t="s">
        <v>2317</v>
      </c>
      <c r="D581" s="23" t="s">
        <v>422</v>
      </c>
      <c r="E581" s="23" t="s">
        <v>420</v>
      </c>
      <c r="F581" s="32">
        <v>80740</v>
      </c>
      <c r="G581" s="24">
        <v>0.5</v>
      </c>
      <c r="H581" s="39">
        <v>1</v>
      </c>
      <c r="I581" s="39">
        <v>0</v>
      </c>
      <c r="J581" s="24">
        <v>22</v>
      </c>
      <c r="K581" s="23" t="s">
        <v>2332</v>
      </c>
      <c r="L581" s="24">
        <v>0.5</v>
      </c>
      <c r="M581" s="23" t="s">
        <v>921</v>
      </c>
    </row>
    <row r="582" spans="2:13" x14ac:dyDescent="0.2">
      <c r="B582" s="23" t="s">
        <v>2333</v>
      </c>
      <c r="C582" s="23" t="s">
        <v>2322</v>
      </c>
      <c r="D582" s="23" t="s">
        <v>422</v>
      </c>
      <c r="E582" s="23" t="s">
        <v>420</v>
      </c>
      <c r="F582" s="32">
        <v>71550</v>
      </c>
      <c r="G582" s="24">
        <v>1</v>
      </c>
      <c r="H582" s="39">
        <v>1</v>
      </c>
      <c r="I582" s="39">
        <v>0</v>
      </c>
      <c r="J582" s="24">
        <v>264</v>
      </c>
      <c r="K582" s="23" t="s">
        <v>2336</v>
      </c>
      <c r="L582" s="24">
        <v>1</v>
      </c>
      <c r="M582" s="23" t="s">
        <v>921</v>
      </c>
    </row>
    <row r="583" spans="2:13" x14ac:dyDescent="0.2">
      <c r="B583" s="23" t="s">
        <v>2337</v>
      </c>
      <c r="C583" s="23" t="s">
        <v>2317</v>
      </c>
      <c r="D583" s="23" t="s">
        <v>422</v>
      </c>
      <c r="E583" s="23" t="s">
        <v>420</v>
      </c>
      <c r="F583" s="32">
        <v>82264</v>
      </c>
      <c r="G583" s="24">
        <v>1</v>
      </c>
      <c r="H583" s="39">
        <v>1</v>
      </c>
      <c r="I583" s="39">
        <v>0</v>
      </c>
      <c r="J583" s="24">
        <v>171</v>
      </c>
      <c r="K583" s="23" t="s">
        <v>2338</v>
      </c>
      <c r="L583" s="24">
        <v>1</v>
      </c>
      <c r="M583" s="23" t="s">
        <v>921</v>
      </c>
    </row>
    <row r="584" spans="2:13" x14ac:dyDescent="0.2">
      <c r="B584" s="23" t="s">
        <v>2339</v>
      </c>
      <c r="C584" s="23" t="s">
        <v>2317</v>
      </c>
      <c r="D584" s="23" t="s">
        <v>422</v>
      </c>
      <c r="E584" s="23" t="s">
        <v>420</v>
      </c>
      <c r="F584" s="32">
        <v>127630</v>
      </c>
      <c r="G584" s="24">
        <v>0.75</v>
      </c>
      <c r="H584" s="39">
        <v>1</v>
      </c>
      <c r="I584" s="39">
        <v>0</v>
      </c>
      <c r="J584" s="24">
        <v>3</v>
      </c>
      <c r="K584" s="23" t="s">
        <v>2340</v>
      </c>
      <c r="L584" s="24">
        <v>0.75</v>
      </c>
      <c r="M584" s="23" t="s">
        <v>921</v>
      </c>
    </row>
    <row r="585" spans="2:13" x14ac:dyDescent="0.2">
      <c r="B585" s="23" t="s">
        <v>2341</v>
      </c>
      <c r="C585" s="23" t="s">
        <v>2322</v>
      </c>
      <c r="D585" s="23" t="s">
        <v>422</v>
      </c>
      <c r="E585" s="23" t="s">
        <v>420</v>
      </c>
      <c r="F585" s="32">
        <v>70261</v>
      </c>
      <c r="G585" s="24">
        <v>1</v>
      </c>
      <c r="H585" s="39">
        <v>1</v>
      </c>
      <c r="I585" s="39">
        <v>0</v>
      </c>
      <c r="J585" s="24">
        <v>82</v>
      </c>
      <c r="K585" s="23" t="s">
        <v>2342</v>
      </c>
      <c r="L585" s="24">
        <v>1</v>
      </c>
      <c r="M585" s="23" t="s">
        <v>921</v>
      </c>
    </row>
    <row r="586" spans="2:13" x14ac:dyDescent="0.2">
      <c r="B586" s="23" t="s">
        <v>2343</v>
      </c>
      <c r="C586" s="23" t="s">
        <v>2344</v>
      </c>
      <c r="D586" s="23" t="s">
        <v>422</v>
      </c>
      <c r="E586" s="23" t="s">
        <v>420</v>
      </c>
      <c r="F586" s="32">
        <v>66951</v>
      </c>
      <c r="G586" s="24">
        <v>1</v>
      </c>
      <c r="H586" s="39">
        <v>1</v>
      </c>
      <c r="I586" s="39">
        <v>0</v>
      </c>
      <c r="J586" s="24">
        <v>68</v>
      </c>
      <c r="K586" s="23" t="s">
        <v>2346</v>
      </c>
      <c r="L586" s="24">
        <v>1</v>
      </c>
      <c r="M586" s="23" t="s">
        <v>921</v>
      </c>
    </row>
    <row r="587" spans="2:13" x14ac:dyDescent="0.2">
      <c r="K587" s="23" t="s">
        <v>2329</v>
      </c>
      <c r="L587" s="24">
        <v>0</v>
      </c>
      <c r="M587" s="23" t="s">
        <v>921</v>
      </c>
    </row>
    <row r="588" spans="2:13" x14ac:dyDescent="0.2">
      <c r="K588" s="23" t="s">
        <v>2345</v>
      </c>
      <c r="L588" s="24">
        <v>0</v>
      </c>
      <c r="M588" s="23" t="s">
        <v>921</v>
      </c>
    </row>
    <row r="589" spans="2:13" x14ac:dyDescent="0.2">
      <c r="B589" s="23" t="s">
        <v>2347</v>
      </c>
      <c r="C589" s="23" t="s">
        <v>2322</v>
      </c>
      <c r="D589" s="23" t="s">
        <v>422</v>
      </c>
      <c r="E589" s="23" t="s">
        <v>420</v>
      </c>
      <c r="F589" s="32">
        <v>66186</v>
      </c>
      <c r="G589" s="24">
        <v>1</v>
      </c>
      <c r="H589" s="39">
        <v>1</v>
      </c>
      <c r="I589" s="39">
        <v>0</v>
      </c>
      <c r="J589" s="24">
        <v>227</v>
      </c>
      <c r="K589" s="23" t="s">
        <v>2348</v>
      </c>
      <c r="L589" s="24">
        <v>1</v>
      </c>
      <c r="M589" s="23" t="s">
        <v>921</v>
      </c>
    </row>
    <row r="590" spans="2:13" x14ac:dyDescent="0.2">
      <c r="B590" s="23" t="s">
        <v>2349</v>
      </c>
      <c r="C590" s="23" t="s">
        <v>2322</v>
      </c>
      <c r="D590" s="23" t="s">
        <v>422</v>
      </c>
      <c r="E590" s="23" t="s">
        <v>420</v>
      </c>
      <c r="F590" s="32">
        <v>68970</v>
      </c>
      <c r="G590" s="24">
        <v>1</v>
      </c>
      <c r="H590" s="39">
        <v>1</v>
      </c>
      <c r="I590" s="39">
        <v>0</v>
      </c>
      <c r="J590" s="24">
        <v>196</v>
      </c>
      <c r="K590" s="23" t="s">
        <v>2350</v>
      </c>
      <c r="L590" s="24">
        <v>1</v>
      </c>
      <c r="M590" s="23" t="s">
        <v>921</v>
      </c>
    </row>
    <row r="591" spans="2:13" x14ac:dyDescent="0.2">
      <c r="B591" s="23" t="s">
        <v>2351</v>
      </c>
      <c r="C591" s="23" t="s">
        <v>2322</v>
      </c>
      <c r="D591" s="23" t="s">
        <v>422</v>
      </c>
      <c r="E591" s="23" t="s">
        <v>420</v>
      </c>
      <c r="F591" s="32">
        <v>69011</v>
      </c>
      <c r="G591" s="24">
        <v>1</v>
      </c>
      <c r="H591" s="39">
        <v>1</v>
      </c>
      <c r="I591" s="39">
        <v>0</v>
      </c>
      <c r="J591" s="24">
        <v>32</v>
      </c>
      <c r="K591" s="23" t="s">
        <v>2352</v>
      </c>
      <c r="L591" s="24">
        <v>1</v>
      </c>
      <c r="M591" s="23" t="s">
        <v>921</v>
      </c>
    </row>
    <row r="592" spans="2:13" x14ac:dyDescent="0.2">
      <c r="B592" s="23" t="s">
        <v>2355</v>
      </c>
      <c r="C592" s="23" t="s">
        <v>2836</v>
      </c>
      <c r="D592" s="23" t="s">
        <v>422</v>
      </c>
      <c r="E592" s="23" t="s">
        <v>420</v>
      </c>
      <c r="F592" s="32">
        <v>61814</v>
      </c>
      <c r="G592" s="24">
        <v>1</v>
      </c>
      <c r="H592" s="39">
        <v>1</v>
      </c>
      <c r="I592" s="39">
        <v>0</v>
      </c>
      <c r="J592" s="24">
        <v>100</v>
      </c>
      <c r="K592" s="23" t="s">
        <v>2345</v>
      </c>
      <c r="L592" s="24">
        <v>0</v>
      </c>
      <c r="M592" s="23" t="s">
        <v>921</v>
      </c>
    </row>
    <row r="593" spans="1:13" x14ac:dyDescent="0.2">
      <c r="K593" s="23" t="s">
        <v>2357</v>
      </c>
      <c r="L593" s="24">
        <v>1</v>
      </c>
      <c r="M593" s="23" t="s">
        <v>921</v>
      </c>
    </row>
    <row r="594" spans="1:13" x14ac:dyDescent="0.2">
      <c r="B594" s="23" t="s">
        <v>2358</v>
      </c>
      <c r="C594" s="23" t="s">
        <v>2356</v>
      </c>
      <c r="D594" s="23" t="s">
        <v>422</v>
      </c>
      <c r="E594" s="23" t="s">
        <v>420</v>
      </c>
      <c r="F594" s="32">
        <v>58533</v>
      </c>
      <c r="G594" s="24">
        <v>1</v>
      </c>
      <c r="H594" s="39">
        <v>1</v>
      </c>
      <c r="I594" s="39">
        <v>0</v>
      </c>
      <c r="J594" s="24">
        <v>239</v>
      </c>
      <c r="K594" s="23" t="s">
        <v>2359</v>
      </c>
      <c r="L594" s="24">
        <v>1</v>
      </c>
      <c r="M594" s="23" t="s">
        <v>921</v>
      </c>
    </row>
    <row r="595" spans="1:13" x14ac:dyDescent="0.2">
      <c r="B595" s="23" t="s">
        <v>2360</v>
      </c>
      <c r="C595" s="23" t="s">
        <v>2356</v>
      </c>
      <c r="D595" s="23" t="s">
        <v>422</v>
      </c>
      <c r="E595" s="23" t="s">
        <v>420</v>
      </c>
      <c r="F595" s="32">
        <v>61600</v>
      </c>
      <c r="G595" s="24">
        <v>1</v>
      </c>
      <c r="H595" s="39">
        <v>0.78</v>
      </c>
      <c r="I595" s="39">
        <v>0.22</v>
      </c>
      <c r="J595" s="24">
        <v>15</v>
      </c>
      <c r="K595" s="23" t="s">
        <v>2361</v>
      </c>
      <c r="L595" s="24">
        <v>0.78</v>
      </c>
      <c r="M595" s="23" t="s">
        <v>921</v>
      </c>
    </row>
    <row r="596" spans="1:13" x14ac:dyDescent="0.2">
      <c r="K596" s="23" t="s">
        <v>2361</v>
      </c>
      <c r="L596" s="24">
        <v>0.22</v>
      </c>
      <c r="M596" s="23" t="s">
        <v>2837</v>
      </c>
    </row>
    <row r="597" spans="1:13" x14ac:dyDescent="0.2">
      <c r="B597" s="23" t="s">
        <v>2362</v>
      </c>
      <c r="C597" s="23" t="s">
        <v>2356</v>
      </c>
      <c r="D597" s="23" t="s">
        <v>422</v>
      </c>
      <c r="E597" s="23" t="s">
        <v>420</v>
      </c>
      <c r="F597" s="32">
        <v>60000</v>
      </c>
      <c r="G597" s="24">
        <v>1</v>
      </c>
      <c r="H597" s="39">
        <v>1</v>
      </c>
      <c r="I597" s="39">
        <v>0</v>
      </c>
      <c r="J597" s="24">
        <v>79</v>
      </c>
      <c r="K597" s="23" t="s">
        <v>2363</v>
      </c>
      <c r="L597" s="24">
        <v>1</v>
      </c>
      <c r="M597" s="23" t="s">
        <v>921</v>
      </c>
    </row>
    <row r="598" spans="1:13" x14ac:dyDescent="0.2">
      <c r="B598" s="23" t="s">
        <v>2838</v>
      </c>
      <c r="C598" s="23" t="s">
        <v>2356</v>
      </c>
      <c r="D598" s="23" t="s">
        <v>422</v>
      </c>
      <c r="E598" s="23" t="s">
        <v>420</v>
      </c>
      <c r="F598" s="32">
        <v>59999.999680000001</v>
      </c>
      <c r="G598" s="24">
        <v>1</v>
      </c>
      <c r="H598" s="39">
        <v>1</v>
      </c>
      <c r="I598" s="39">
        <v>0</v>
      </c>
      <c r="J598" s="24">
        <v>195</v>
      </c>
      <c r="K598" s="23" t="s">
        <v>2839</v>
      </c>
      <c r="L598" s="24">
        <v>1</v>
      </c>
      <c r="M598" s="23" t="s">
        <v>921</v>
      </c>
    </row>
    <row r="599" spans="1:13" x14ac:dyDescent="0.2">
      <c r="B599" s="23" t="s">
        <v>1261</v>
      </c>
      <c r="G599" s="24">
        <v>18.25</v>
      </c>
      <c r="H599" s="39">
        <v>17.73</v>
      </c>
      <c r="J599" s="24">
        <v>2547</v>
      </c>
    </row>
    <row r="601" spans="1:13" x14ac:dyDescent="0.2">
      <c r="A601" s="23" t="s">
        <v>60</v>
      </c>
      <c r="B601" s="23" t="s">
        <v>2364</v>
      </c>
      <c r="C601" s="23" t="s">
        <v>326</v>
      </c>
      <c r="D601" s="23" t="s">
        <v>422</v>
      </c>
      <c r="E601" s="23" t="s">
        <v>420</v>
      </c>
      <c r="F601" s="32">
        <v>81198</v>
      </c>
      <c r="G601" s="24">
        <v>1</v>
      </c>
      <c r="H601" s="39">
        <v>1</v>
      </c>
      <c r="I601" s="39">
        <v>0</v>
      </c>
      <c r="J601" s="24">
        <v>0</v>
      </c>
      <c r="K601" s="23" t="s">
        <v>2365</v>
      </c>
      <c r="L601" s="24">
        <v>1</v>
      </c>
      <c r="M601" s="23" t="s">
        <v>927</v>
      </c>
    </row>
    <row r="602" spans="1:13" x14ac:dyDescent="0.2">
      <c r="B602" s="23" t="s">
        <v>2366</v>
      </c>
      <c r="C602" s="23" t="s">
        <v>326</v>
      </c>
      <c r="D602" s="23" t="s">
        <v>422</v>
      </c>
      <c r="E602" s="23" t="s">
        <v>420</v>
      </c>
      <c r="F602" s="32">
        <v>79687</v>
      </c>
      <c r="G602" s="24">
        <v>1</v>
      </c>
      <c r="H602" s="39">
        <v>1</v>
      </c>
      <c r="I602" s="39">
        <v>0</v>
      </c>
      <c r="J602" s="24">
        <v>473</v>
      </c>
      <c r="K602" s="23" t="s">
        <v>2367</v>
      </c>
      <c r="L602" s="24">
        <v>1</v>
      </c>
      <c r="M602" s="23" t="s">
        <v>927</v>
      </c>
    </row>
    <row r="603" spans="1:13" x14ac:dyDescent="0.2">
      <c r="B603" s="23" t="s">
        <v>2370</v>
      </c>
      <c r="C603" s="23" t="s">
        <v>326</v>
      </c>
      <c r="D603" s="23" t="s">
        <v>422</v>
      </c>
      <c r="E603" s="23" t="s">
        <v>420</v>
      </c>
      <c r="F603" s="32">
        <v>70013</v>
      </c>
      <c r="G603" s="24">
        <v>1</v>
      </c>
      <c r="H603" s="39">
        <v>0.78</v>
      </c>
      <c r="I603" s="39">
        <v>0.22</v>
      </c>
      <c r="J603" s="24">
        <v>36</v>
      </c>
      <c r="K603" s="23" t="s">
        <v>2373</v>
      </c>
      <c r="L603" s="24">
        <v>0.78</v>
      </c>
      <c r="M603" s="23" t="s">
        <v>927</v>
      </c>
    </row>
    <row r="604" spans="1:13" x14ac:dyDescent="0.2">
      <c r="K604" s="23" t="s">
        <v>2371</v>
      </c>
      <c r="L604" s="24">
        <v>0.22</v>
      </c>
      <c r="M604" s="23" t="s">
        <v>2372</v>
      </c>
    </row>
    <row r="605" spans="1:13" x14ac:dyDescent="0.2">
      <c r="B605" s="23" t="s">
        <v>2374</v>
      </c>
      <c r="C605" s="23" t="s">
        <v>326</v>
      </c>
      <c r="D605" s="23" t="s">
        <v>422</v>
      </c>
      <c r="E605" s="23" t="s">
        <v>420</v>
      </c>
      <c r="F605" s="32">
        <v>69378</v>
      </c>
      <c r="G605" s="24">
        <v>1</v>
      </c>
      <c r="H605" s="39">
        <v>1</v>
      </c>
      <c r="I605" s="39">
        <v>0</v>
      </c>
      <c r="J605" s="24">
        <v>180</v>
      </c>
      <c r="K605" s="23" t="s">
        <v>2375</v>
      </c>
      <c r="L605" s="24">
        <v>1</v>
      </c>
      <c r="M605" s="23" t="s">
        <v>927</v>
      </c>
    </row>
    <row r="606" spans="1:13" x14ac:dyDescent="0.2">
      <c r="B606" s="23" t="s">
        <v>2376</v>
      </c>
      <c r="C606" s="23" t="s">
        <v>2377</v>
      </c>
      <c r="D606" s="23" t="s">
        <v>422</v>
      </c>
      <c r="E606" s="23" t="s">
        <v>420</v>
      </c>
      <c r="F606" s="32">
        <v>65763</v>
      </c>
      <c r="G606" s="24">
        <v>1</v>
      </c>
      <c r="H606" s="39">
        <v>1</v>
      </c>
      <c r="I606" s="39">
        <v>0</v>
      </c>
      <c r="J606" s="24">
        <v>528</v>
      </c>
      <c r="K606" s="23" t="s">
        <v>2378</v>
      </c>
      <c r="L606" s="24">
        <v>1</v>
      </c>
      <c r="M606" s="23" t="s">
        <v>927</v>
      </c>
    </row>
    <row r="607" spans="1:13" x14ac:dyDescent="0.2">
      <c r="B607" s="23" t="s">
        <v>2379</v>
      </c>
      <c r="C607" s="23" t="s">
        <v>2380</v>
      </c>
      <c r="D607" s="23" t="s">
        <v>422</v>
      </c>
      <c r="E607" s="23" t="s">
        <v>420</v>
      </c>
      <c r="F607" s="32">
        <v>65216</v>
      </c>
      <c r="G607" s="24">
        <v>1</v>
      </c>
      <c r="H607" s="39">
        <v>1</v>
      </c>
      <c r="I607" s="39">
        <v>0</v>
      </c>
      <c r="J607" s="24">
        <v>111</v>
      </c>
      <c r="K607" s="23" t="s">
        <v>2381</v>
      </c>
      <c r="L607" s="24">
        <v>1</v>
      </c>
      <c r="M607" s="23" t="s">
        <v>927</v>
      </c>
    </row>
    <row r="608" spans="1:13" x14ac:dyDescent="0.2">
      <c r="K608" s="23" t="s">
        <v>2382</v>
      </c>
      <c r="L608" s="24">
        <v>0</v>
      </c>
      <c r="M608" s="23" t="s">
        <v>927</v>
      </c>
    </row>
    <row r="609" spans="1:13" x14ac:dyDescent="0.2">
      <c r="B609" s="23" t="s">
        <v>2383</v>
      </c>
      <c r="C609" s="23" t="s">
        <v>2377</v>
      </c>
      <c r="D609" s="23" t="s">
        <v>422</v>
      </c>
      <c r="E609" s="23" t="s">
        <v>420</v>
      </c>
      <c r="F609" s="32">
        <v>62606</v>
      </c>
      <c r="G609" s="24">
        <v>1</v>
      </c>
      <c r="H609" s="39">
        <v>1</v>
      </c>
      <c r="I609" s="39">
        <v>0</v>
      </c>
      <c r="J609" s="24">
        <v>150</v>
      </c>
      <c r="K609" s="23" t="s">
        <v>2384</v>
      </c>
      <c r="L609" s="24">
        <v>1</v>
      </c>
      <c r="M609" s="23" t="s">
        <v>927</v>
      </c>
    </row>
    <row r="610" spans="1:13" x14ac:dyDescent="0.2">
      <c r="B610" s="23" t="s">
        <v>2385</v>
      </c>
      <c r="C610" s="23" t="s">
        <v>2386</v>
      </c>
      <c r="D610" s="23" t="s">
        <v>422</v>
      </c>
      <c r="E610" s="23" t="s">
        <v>420</v>
      </c>
      <c r="F610" s="32">
        <v>58533</v>
      </c>
      <c r="G610" s="24">
        <v>1</v>
      </c>
      <c r="H610" s="39">
        <v>0.78</v>
      </c>
      <c r="I610" s="39">
        <v>0</v>
      </c>
      <c r="J610" s="24">
        <v>63</v>
      </c>
      <c r="K610" s="23" t="s">
        <v>2388</v>
      </c>
      <c r="L610" s="24">
        <v>0.22</v>
      </c>
      <c r="M610" s="23" t="s">
        <v>2840</v>
      </c>
    </row>
    <row r="611" spans="1:13" x14ac:dyDescent="0.2">
      <c r="K611" s="23" t="s">
        <v>2387</v>
      </c>
      <c r="L611" s="24">
        <v>0.78</v>
      </c>
      <c r="M611" s="23" t="s">
        <v>927</v>
      </c>
    </row>
    <row r="612" spans="1:13" x14ac:dyDescent="0.2">
      <c r="B612" s="23" t="s">
        <v>593</v>
      </c>
      <c r="G612" s="24">
        <v>8</v>
      </c>
      <c r="H612" s="39">
        <v>7.56</v>
      </c>
      <c r="J612" s="24">
        <v>1541</v>
      </c>
    </row>
    <row r="614" spans="1:13" x14ac:dyDescent="0.2">
      <c r="A614" s="22" t="s">
        <v>4</v>
      </c>
    </row>
    <row r="615" spans="1:13" x14ac:dyDescent="0.2">
      <c r="A615" s="23" t="s">
        <v>61</v>
      </c>
      <c r="B615" s="23" t="s">
        <v>2389</v>
      </c>
      <c r="C615" s="23" t="s">
        <v>226</v>
      </c>
      <c r="D615" s="23" t="s">
        <v>422</v>
      </c>
      <c r="E615" s="23" t="s">
        <v>420</v>
      </c>
      <c r="F615" s="32">
        <v>88936</v>
      </c>
      <c r="G615" s="24">
        <v>1</v>
      </c>
      <c r="H615" s="39">
        <v>1</v>
      </c>
      <c r="I615" s="39">
        <v>0</v>
      </c>
      <c r="J615" s="24">
        <v>183</v>
      </c>
      <c r="K615" s="23" t="s">
        <v>2390</v>
      </c>
      <c r="L615" s="24">
        <v>1</v>
      </c>
      <c r="M615" s="23" t="s">
        <v>940</v>
      </c>
    </row>
    <row r="616" spans="1:13" x14ac:dyDescent="0.2">
      <c r="B616" s="23" t="s">
        <v>2391</v>
      </c>
      <c r="C616" s="23" t="s">
        <v>226</v>
      </c>
      <c r="D616" s="23" t="s">
        <v>422</v>
      </c>
      <c r="E616" s="23" t="s">
        <v>420</v>
      </c>
      <c r="F616" s="32">
        <v>77375</v>
      </c>
      <c r="G616" s="24">
        <v>1</v>
      </c>
      <c r="H616" s="39">
        <v>1</v>
      </c>
      <c r="I616" s="39">
        <v>0</v>
      </c>
      <c r="J616" s="24">
        <v>141</v>
      </c>
      <c r="K616" s="23" t="s">
        <v>2392</v>
      </c>
      <c r="L616" s="24">
        <v>1</v>
      </c>
      <c r="M616" s="23" t="s">
        <v>940</v>
      </c>
    </row>
    <row r="617" spans="1:13" x14ac:dyDescent="0.2">
      <c r="B617" s="23" t="s">
        <v>2393</v>
      </c>
      <c r="C617" s="23" t="s">
        <v>226</v>
      </c>
      <c r="D617" s="23" t="s">
        <v>422</v>
      </c>
      <c r="E617" s="23" t="s">
        <v>420</v>
      </c>
      <c r="F617" s="32">
        <v>67289</v>
      </c>
      <c r="G617" s="24">
        <v>1</v>
      </c>
      <c r="H617" s="39">
        <v>1</v>
      </c>
      <c r="I617" s="39">
        <v>0</v>
      </c>
      <c r="J617" s="24">
        <v>240</v>
      </c>
      <c r="K617" s="23" t="s">
        <v>2394</v>
      </c>
      <c r="L617" s="24">
        <v>1</v>
      </c>
      <c r="M617" s="23" t="s">
        <v>940</v>
      </c>
    </row>
    <row r="618" spans="1:13" x14ac:dyDescent="0.2">
      <c r="B618" s="23" t="s">
        <v>2395</v>
      </c>
      <c r="C618" s="23" t="s">
        <v>226</v>
      </c>
      <c r="D618" s="23" t="s">
        <v>422</v>
      </c>
      <c r="E618" s="23" t="s">
        <v>420</v>
      </c>
      <c r="F618" s="32">
        <v>77878</v>
      </c>
      <c r="G618" s="24">
        <v>1</v>
      </c>
      <c r="H618" s="39">
        <v>1</v>
      </c>
      <c r="I618" s="39">
        <v>0</v>
      </c>
      <c r="J618" s="24">
        <v>234</v>
      </c>
      <c r="K618" s="23" t="s">
        <v>2396</v>
      </c>
      <c r="L618" s="24">
        <v>1</v>
      </c>
      <c r="M618" s="23" t="s">
        <v>940</v>
      </c>
    </row>
    <row r="619" spans="1:13" x14ac:dyDescent="0.2">
      <c r="B619" s="23" t="s">
        <v>2397</v>
      </c>
      <c r="C619" s="23" t="s">
        <v>226</v>
      </c>
      <c r="D619" s="23" t="s">
        <v>422</v>
      </c>
      <c r="E619" s="23" t="s">
        <v>420</v>
      </c>
      <c r="F619" s="32">
        <v>65062</v>
      </c>
      <c r="G619" s="24">
        <v>1</v>
      </c>
      <c r="H619" s="39">
        <v>1</v>
      </c>
      <c r="I619" s="39">
        <v>0</v>
      </c>
      <c r="J619" s="24">
        <v>72</v>
      </c>
      <c r="K619" s="23" t="s">
        <v>2398</v>
      </c>
      <c r="L619" s="24">
        <v>1</v>
      </c>
      <c r="M619" s="23" t="s">
        <v>940</v>
      </c>
    </row>
    <row r="620" spans="1:13" x14ac:dyDescent="0.2">
      <c r="B620" s="23" t="s">
        <v>2399</v>
      </c>
      <c r="C620" s="23" t="s">
        <v>119</v>
      </c>
      <c r="D620" s="23" t="s">
        <v>422</v>
      </c>
      <c r="E620" s="23" t="s">
        <v>420</v>
      </c>
      <c r="F620" s="32">
        <v>58393</v>
      </c>
      <c r="G620" s="24">
        <v>0.75</v>
      </c>
      <c r="H620" s="39">
        <v>1</v>
      </c>
      <c r="I620" s="39">
        <v>0</v>
      </c>
      <c r="J620" s="24">
        <v>0</v>
      </c>
      <c r="K620" s="23" t="s">
        <v>2400</v>
      </c>
      <c r="L620" s="24">
        <v>0.75</v>
      </c>
      <c r="M620" s="23" t="s">
        <v>940</v>
      </c>
    </row>
    <row r="621" spans="1:13" x14ac:dyDescent="0.2">
      <c r="B621" s="23" t="s">
        <v>2401</v>
      </c>
      <c r="C621" s="23" t="s">
        <v>119</v>
      </c>
      <c r="D621" s="23" t="s">
        <v>422</v>
      </c>
      <c r="E621" s="23" t="s">
        <v>420</v>
      </c>
      <c r="F621" s="32">
        <v>56092</v>
      </c>
      <c r="G621" s="24">
        <v>0.75</v>
      </c>
      <c r="H621" s="39">
        <v>1</v>
      </c>
      <c r="I621" s="39">
        <v>0</v>
      </c>
      <c r="J621" s="24">
        <v>0</v>
      </c>
      <c r="K621" s="23" t="s">
        <v>2402</v>
      </c>
      <c r="L621" s="24">
        <v>0.75</v>
      </c>
      <c r="M621" s="23" t="s">
        <v>940</v>
      </c>
    </row>
    <row r="622" spans="1:13" x14ac:dyDescent="0.2">
      <c r="B622" s="23" t="s">
        <v>2403</v>
      </c>
      <c r="C622" s="23" t="s">
        <v>226</v>
      </c>
      <c r="D622" s="23" t="s">
        <v>422</v>
      </c>
      <c r="E622" s="23" t="s">
        <v>420</v>
      </c>
      <c r="F622" s="32">
        <v>70655</v>
      </c>
      <c r="G622" s="24">
        <v>1</v>
      </c>
      <c r="H622" s="39">
        <v>1</v>
      </c>
      <c r="I622" s="39">
        <v>0</v>
      </c>
      <c r="J622" s="24">
        <v>477</v>
      </c>
      <c r="K622" s="23" t="s">
        <v>2404</v>
      </c>
      <c r="L622" s="24">
        <v>1</v>
      </c>
      <c r="M622" s="23" t="s">
        <v>940</v>
      </c>
    </row>
    <row r="623" spans="1:13" x14ac:dyDescent="0.2">
      <c r="B623" s="23" t="s">
        <v>2405</v>
      </c>
      <c r="C623" s="23" t="s">
        <v>226</v>
      </c>
      <c r="D623" s="23" t="s">
        <v>422</v>
      </c>
      <c r="E623" s="23" t="s">
        <v>420</v>
      </c>
      <c r="F623" s="32">
        <v>76964</v>
      </c>
      <c r="G623" s="24">
        <v>1</v>
      </c>
      <c r="H623" s="39">
        <v>1</v>
      </c>
      <c r="I623" s="39">
        <v>0</v>
      </c>
      <c r="J623" s="24">
        <v>110</v>
      </c>
      <c r="K623" s="23" t="s">
        <v>2406</v>
      </c>
      <c r="L623" s="24">
        <v>1</v>
      </c>
      <c r="M623" s="23" t="s">
        <v>940</v>
      </c>
    </row>
    <row r="624" spans="1:13" x14ac:dyDescent="0.2">
      <c r="B624" s="23" t="s">
        <v>2407</v>
      </c>
      <c r="C624" s="23" t="s">
        <v>119</v>
      </c>
      <c r="D624" s="23" t="s">
        <v>422</v>
      </c>
      <c r="E624" s="23" t="s">
        <v>420</v>
      </c>
      <c r="F624" s="32">
        <v>64394</v>
      </c>
      <c r="G624" s="24">
        <v>1</v>
      </c>
      <c r="H624" s="39">
        <v>1</v>
      </c>
      <c r="I624" s="39">
        <v>0</v>
      </c>
      <c r="J624" s="24">
        <v>160</v>
      </c>
      <c r="K624" s="23" t="s">
        <v>2408</v>
      </c>
      <c r="L624" s="24">
        <v>1</v>
      </c>
      <c r="M624" s="23" t="s">
        <v>940</v>
      </c>
    </row>
    <row r="625" spans="1:13" x14ac:dyDescent="0.2">
      <c r="B625" s="23" t="s">
        <v>2409</v>
      </c>
      <c r="C625" s="23" t="s">
        <v>2410</v>
      </c>
      <c r="D625" s="23" t="s">
        <v>422</v>
      </c>
      <c r="E625" s="23" t="s">
        <v>420</v>
      </c>
      <c r="F625" s="32">
        <v>58975</v>
      </c>
      <c r="G625" s="24">
        <v>1</v>
      </c>
      <c r="H625" s="39">
        <v>1</v>
      </c>
      <c r="I625" s="39">
        <v>0</v>
      </c>
      <c r="J625" s="24">
        <v>59</v>
      </c>
      <c r="K625" s="23" t="s">
        <v>2412</v>
      </c>
      <c r="L625" s="24">
        <v>0</v>
      </c>
      <c r="M625" s="23" t="s">
        <v>940</v>
      </c>
    </row>
    <row r="626" spans="1:13" x14ac:dyDescent="0.2">
      <c r="K626" s="23" t="s">
        <v>2411</v>
      </c>
      <c r="L626" s="24">
        <v>0</v>
      </c>
      <c r="M626" s="23" t="s">
        <v>940</v>
      </c>
    </row>
    <row r="627" spans="1:13" x14ac:dyDescent="0.2">
      <c r="K627" s="23" t="s">
        <v>2413</v>
      </c>
      <c r="L627" s="24">
        <v>1</v>
      </c>
      <c r="M627" s="23" t="s">
        <v>940</v>
      </c>
    </row>
    <row r="628" spans="1:13" x14ac:dyDescent="0.2">
      <c r="B628" s="23" t="s">
        <v>2414</v>
      </c>
      <c r="C628" s="23" t="s">
        <v>226</v>
      </c>
      <c r="D628" s="23" t="s">
        <v>422</v>
      </c>
      <c r="E628" s="23" t="s">
        <v>420</v>
      </c>
      <c r="F628" s="32">
        <v>78919</v>
      </c>
      <c r="G628" s="24">
        <v>1</v>
      </c>
      <c r="H628" s="39">
        <v>1</v>
      </c>
      <c r="I628" s="39">
        <v>0</v>
      </c>
      <c r="J628" s="24">
        <v>206</v>
      </c>
      <c r="K628" s="23" t="s">
        <v>2415</v>
      </c>
      <c r="L628" s="24">
        <v>1</v>
      </c>
      <c r="M628" s="23" t="s">
        <v>940</v>
      </c>
    </row>
    <row r="629" spans="1:13" x14ac:dyDescent="0.2">
      <c r="B629" s="23" t="s">
        <v>2416</v>
      </c>
      <c r="C629" s="23" t="s">
        <v>2417</v>
      </c>
      <c r="D629" s="23" t="s">
        <v>422</v>
      </c>
      <c r="E629" s="23" t="s">
        <v>420</v>
      </c>
      <c r="F629" s="32">
        <v>47554</v>
      </c>
      <c r="G629" s="24">
        <v>1</v>
      </c>
      <c r="H629" s="39">
        <v>1</v>
      </c>
      <c r="I629" s="39">
        <v>0</v>
      </c>
      <c r="J629" s="24">
        <v>117</v>
      </c>
      <c r="K629" s="23" t="s">
        <v>2418</v>
      </c>
      <c r="L629" s="24">
        <v>1</v>
      </c>
      <c r="M629" s="23" t="s">
        <v>940</v>
      </c>
    </row>
    <row r="630" spans="1:13" x14ac:dyDescent="0.2">
      <c r="B630" s="23" t="s">
        <v>716</v>
      </c>
      <c r="G630" s="24">
        <v>12.5</v>
      </c>
      <c r="H630" s="39">
        <v>12.5</v>
      </c>
      <c r="J630" s="24">
        <v>1999</v>
      </c>
    </row>
    <row r="632" spans="1:13" x14ac:dyDescent="0.2">
      <c r="A632" s="23" t="s">
        <v>62</v>
      </c>
      <c r="B632" s="23" t="s">
        <v>2419</v>
      </c>
      <c r="C632" s="23" t="s">
        <v>354</v>
      </c>
      <c r="D632" s="23" t="s">
        <v>422</v>
      </c>
      <c r="E632" s="23" t="s">
        <v>420</v>
      </c>
      <c r="F632" s="32">
        <v>75720</v>
      </c>
      <c r="G632" s="24">
        <v>1</v>
      </c>
      <c r="H632" s="39">
        <v>1</v>
      </c>
      <c r="I632" s="39">
        <v>0</v>
      </c>
      <c r="J632" s="24">
        <v>92</v>
      </c>
      <c r="K632" s="23" t="s">
        <v>2420</v>
      </c>
      <c r="L632" s="24">
        <v>1</v>
      </c>
      <c r="M632" s="23" t="s">
        <v>497</v>
      </c>
    </row>
    <row r="633" spans="1:13" x14ac:dyDescent="0.2">
      <c r="B633" s="23" t="s">
        <v>2421</v>
      </c>
      <c r="C633" s="23" t="s">
        <v>354</v>
      </c>
      <c r="D633" s="23" t="s">
        <v>422</v>
      </c>
      <c r="E633" s="23" t="s">
        <v>420</v>
      </c>
      <c r="F633" s="32">
        <v>59263</v>
      </c>
      <c r="G633" s="24">
        <v>1</v>
      </c>
      <c r="H633" s="39">
        <v>1</v>
      </c>
      <c r="I633" s="39">
        <v>0</v>
      </c>
      <c r="J633" s="24">
        <v>94</v>
      </c>
      <c r="K633" s="23" t="s">
        <v>2422</v>
      </c>
      <c r="L633" s="24">
        <v>1</v>
      </c>
      <c r="M633" s="23" t="s">
        <v>497</v>
      </c>
    </row>
    <row r="634" spans="1:13" x14ac:dyDescent="0.2">
      <c r="B634" s="23" t="s">
        <v>2423</v>
      </c>
      <c r="C634" s="23" t="s">
        <v>354</v>
      </c>
      <c r="D634" s="23" t="s">
        <v>422</v>
      </c>
      <c r="E634" s="23" t="s">
        <v>420</v>
      </c>
      <c r="F634" s="32">
        <v>69909</v>
      </c>
      <c r="G634" s="24">
        <v>1</v>
      </c>
      <c r="H634" s="39">
        <v>1</v>
      </c>
      <c r="I634" s="39">
        <v>0</v>
      </c>
      <c r="J634" s="24">
        <v>66</v>
      </c>
      <c r="K634" s="23" t="s">
        <v>2424</v>
      </c>
      <c r="L634" s="24">
        <v>1</v>
      </c>
      <c r="M634" s="23" t="s">
        <v>497</v>
      </c>
    </row>
    <row r="635" spans="1:13" x14ac:dyDescent="0.2">
      <c r="B635" s="23" t="s">
        <v>2425</v>
      </c>
      <c r="C635" s="23" t="s">
        <v>2426</v>
      </c>
      <c r="D635" s="23" t="s">
        <v>422</v>
      </c>
      <c r="E635" s="23" t="s">
        <v>420</v>
      </c>
      <c r="F635" s="32">
        <v>76429</v>
      </c>
      <c r="G635" s="24">
        <v>1</v>
      </c>
      <c r="H635" s="39">
        <v>1</v>
      </c>
      <c r="I635" s="39">
        <v>0</v>
      </c>
      <c r="J635" s="24">
        <v>86</v>
      </c>
      <c r="K635" s="23" t="s">
        <v>2428</v>
      </c>
      <c r="L635" s="24">
        <v>0</v>
      </c>
      <c r="M635" s="23" t="s">
        <v>497</v>
      </c>
    </row>
    <row r="636" spans="1:13" x14ac:dyDescent="0.2">
      <c r="K636" s="23" t="s">
        <v>2427</v>
      </c>
      <c r="L636" s="24">
        <v>1</v>
      </c>
      <c r="M636" s="23" t="s">
        <v>497</v>
      </c>
    </row>
    <row r="637" spans="1:13" x14ac:dyDescent="0.2">
      <c r="B637" s="23" t="s">
        <v>2429</v>
      </c>
      <c r="C637" s="23" t="s">
        <v>354</v>
      </c>
      <c r="D637" s="23" t="s">
        <v>422</v>
      </c>
      <c r="E637" s="23" t="s">
        <v>420</v>
      </c>
      <c r="F637" s="32">
        <v>77041</v>
      </c>
      <c r="G637" s="24">
        <v>1</v>
      </c>
      <c r="H637" s="39">
        <v>1</v>
      </c>
      <c r="I637" s="39">
        <v>0</v>
      </c>
      <c r="J637" s="24">
        <v>0</v>
      </c>
      <c r="K637" s="23" t="s">
        <v>2430</v>
      </c>
      <c r="L637" s="24">
        <v>1</v>
      </c>
      <c r="M637" s="23" t="s">
        <v>497</v>
      </c>
    </row>
    <row r="638" spans="1:13" x14ac:dyDescent="0.2">
      <c r="B638" s="23" t="s">
        <v>2431</v>
      </c>
      <c r="C638" s="23" t="s">
        <v>354</v>
      </c>
      <c r="D638" s="23" t="s">
        <v>422</v>
      </c>
      <c r="E638" s="23" t="s">
        <v>420</v>
      </c>
      <c r="F638" s="32">
        <v>70070</v>
      </c>
      <c r="G638" s="24">
        <v>1</v>
      </c>
      <c r="H638" s="39">
        <v>1</v>
      </c>
      <c r="I638" s="39">
        <v>0</v>
      </c>
      <c r="J638" s="24">
        <v>100</v>
      </c>
      <c r="K638" s="23" t="s">
        <v>2432</v>
      </c>
      <c r="L638" s="24">
        <v>1</v>
      </c>
      <c r="M638" s="23" t="s">
        <v>497</v>
      </c>
    </row>
    <row r="639" spans="1:13" x14ac:dyDescent="0.2">
      <c r="B639" s="23" t="s">
        <v>2433</v>
      </c>
      <c r="C639" s="23" t="s">
        <v>2434</v>
      </c>
      <c r="D639" s="23" t="s">
        <v>422</v>
      </c>
      <c r="E639" s="23" t="s">
        <v>420</v>
      </c>
      <c r="F639" s="32">
        <v>61273</v>
      </c>
      <c r="G639" s="24">
        <v>1</v>
      </c>
      <c r="H639" s="39">
        <v>1</v>
      </c>
      <c r="I639" s="39">
        <v>0</v>
      </c>
      <c r="J639" s="24">
        <v>131</v>
      </c>
      <c r="K639" s="23" t="s">
        <v>2435</v>
      </c>
      <c r="L639" s="24">
        <v>1</v>
      </c>
      <c r="M639" s="23" t="s">
        <v>497</v>
      </c>
    </row>
    <row r="640" spans="1:13" x14ac:dyDescent="0.2">
      <c r="B640" s="23" t="s">
        <v>2436</v>
      </c>
      <c r="C640" s="23" t="s">
        <v>354</v>
      </c>
      <c r="D640" s="23" t="s">
        <v>422</v>
      </c>
      <c r="E640" s="23" t="s">
        <v>420</v>
      </c>
      <c r="F640" s="32">
        <v>70584</v>
      </c>
      <c r="G640" s="24">
        <v>1</v>
      </c>
      <c r="H640" s="39">
        <v>1</v>
      </c>
      <c r="I640" s="39">
        <v>0</v>
      </c>
      <c r="J640" s="24">
        <v>112</v>
      </c>
      <c r="K640" s="23" t="s">
        <v>2437</v>
      </c>
      <c r="L640" s="24">
        <v>1</v>
      </c>
      <c r="M640" s="23" t="s">
        <v>497</v>
      </c>
    </row>
    <row r="641" spans="1:13" x14ac:dyDescent="0.2">
      <c r="B641" s="23" t="s">
        <v>2438</v>
      </c>
      <c r="C641" s="23" t="s">
        <v>354</v>
      </c>
      <c r="D641" s="23" t="s">
        <v>422</v>
      </c>
      <c r="E641" s="23" t="s">
        <v>420</v>
      </c>
      <c r="F641" s="32">
        <v>73292</v>
      </c>
      <c r="G641" s="24">
        <v>1</v>
      </c>
      <c r="H641" s="39">
        <v>1</v>
      </c>
      <c r="I641" s="39">
        <v>0</v>
      </c>
      <c r="J641" s="24">
        <v>137</v>
      </c>
      <c r="K641" s="23" t="s">
        <v>2439</v>
      </c>
      <c r="L641" s="24">
        <v>1</v>
      </c>
      <c r="M641" s="23" t="s">
        <v>497</v>
      </c>
    </row>
    <row r="642" spans="1:13" x14ac:dyDescent="0.2">
      <c r="B642" s="23" t="s">
        <v>2440</v>
      </c>
      <c r="C642" s="23" t="s">
        <v>2441</v>
      </c>
      <c r="D642" s="23" t="s">
        <v>422</v>
      </c>
      <c r="E642" s="23" t="s">
        <v>420</v>
      </c>
      <c r="F642" s="32">
        <v>51054</v>
      </c>
      <c r="G642" s="24">
        <v>1</v>
      </c>
      <c r="H642" s="39">
        <v>1</v>
      </c>
      <c r="I642" s="39">
        <v>0</v>
      </c>
      <c r="J642" s="24">
        <v>253</v>
      </c>
      <c r="K642" s="23" t="s">
        <v>2442</v>
      </c>
      <c r="L642" s="24">
        <v>1</v>
      </c>
      <c r="M642" s="23" t="s">
        <v>497</v>
      </c>
    </row>
    <row r="643" spans="1:13" x14ac:dyDescent="0.2">
      <c r="B643" s="23" t="s">
        <v>2443</v>
      </c>
      <c r="C643" s="23" t="s">
        <v>2441</v>
      </c>
      <c r="D643" s="23" t="s">
        <v>422</v>
      </c>
      <c r="E643" s="23" t="s">
        <v>420</v>
      </c>
      <c r="F643" s="32">
        <v>57916</v>
      </c>
      <c r="G643" s="24">
        <v>1</v>
      </c>
      <c r="H643" s="39">
        <v>1</v>
      </c>
      <c r="I643" s="39">
        <v>0</v>
      </c>
      <c r="J643" s="24">
        <v>84</v>
      </c>
      <c r="K643" s="23" t="s">
        <v>2444</v>
      </c>
      <c r="L643" s="24">
        <v>1</v>
      </c>
      <c r="M643" s="23" t="s">
        <v>497</v>
      </c>
    </row>
    <row r="644" spans="1:13" x14ac:dyDescent="0.2">
      <c r="B644" s="23" t="s">
        <v>2445</v>
      </c>
      <c r="C644" s="23" t="s">
        <v>2441</v>
      </c>
      <c r="D644" s="23" t="s">
        <v>422</v>
      </c>
      <c r="E644" s="23" t="s">
        <v>420</v>
      </c>
      <c r="F644" s="32">
        <v>51075</v>
      </c>
      <c r="G644" s="24">
        <v>1</v>
      </c>
      <c r="H644" s="39">
        <v>1</v>
      </c>
      <c r="I644" s="39">
        <v>0</v>
      </c>
      <c r="J644" s="24">
        <v>146</v>
      </c>
      <c r="K644" s="23" t="s">
        <v>2446</v>
      </c>
      <c r="L644" s="24">
        <v>1</v>
      </c>
      <c r="M644" s="23" t="s">
        <v>497</v>
      </c>
    </row>
    <row r="645" spans="1:13" x14ac:dyDescent="0.2">
      <c r="B645" s="23" t="s">
        <v>2447</v>
      </c>
      <c r="C645" s="23" t="s">
        <v>2441</v>
      </c>
      <c r="D645" s="23" t="s">
        <v>422</v>
      </c>
      <c r="E645" s="23" t="s">
        <v>420</v>
      </c>
      <c r="F645" s="32">
        <v>51013</v>
      </c>
      <c r="G645" s="24">
        <v>1</v>
      </c>
      <c r="H645" s="39">
        <v>1</v>
      </c>
      <c r="I645" s="39">
        <v>0</v>
      </c>
      <c r="J645" s="24">
        <v>172.5</v>
      </c>
      <c r="K645" s="23" t="s">
        <v>2448</v>
      </c>
      <c r="L645" s="24">
        <v>1</v>
      </c>
      <c r="M645" s="23" t="s">
        <v>497</v>
      </c>
    </row>
    <row r="646" spans="1:13" x14ac:dyDescent="0.2">
      <c r="B646" s="23" t="s">
        <v>716</v>
      </c>
      <c r="G646" s="24">
        <v>13</v>
      </c>
      <c r="H646" s="39">
        <v>13</v>
      </c>
      <c r="J646" s="24">
        <v>1473.5</v>
      </c>
    </row>
    <row r="648" spans="1:13" x14ac:dyDescent="0.2">
      <c r="A648" s="23" t="s">
        <v>63</v>
      </c>
      <c r="B648" s="23" t="s">
        <v>2449</v>
      </c>
      <c r="C648" s="23" t="s">
        <v>2450</v>
      </c>
      <c r="D648" s="23" t="s">
        <v>422</v>
      </c>
      <c r="E648" s="23" t="s">
        <v>420</v>
      </c>
      <c r="F648" s="32">
        <v>60963</v>
      </c>
      <c r="G648" s="24">
        <v>1</v>
      </c>
      <c r="H648" s="39">
        <v>1</v>
      </c>
      <c r="I648" s="39">
        <v>0</v>
      </c>
      <c r="J648" s="24">
        <v>312</v>
      </c>
      <c r="K648" s="23" t="s">
        <v>2451</v>
      </c>
      <c r="L648" s="24">
        <v>1</v>
      </c>
      <c r="M648" s="23" t="s">
        <v>974</v>
      </c>
    </row>
    <row r="649" spans="1:13" x14ac:dyDescent="0.2">
      <c r="B649" s="23" t="s">
        <v>2452</v>
      </c>
      <c r="C649" s="23" t="s">
        <v>2453</v>
      </c>
      <c r="D649" s="23" t="s">
        <v>422</v>
      </c>
      <c r="E649" s="23" t="s">
        <v>420</v>
      </c>
      <c r="F649" s="32">
        <v>76078</v>
      </c>
      <c r="G649" s="24">
        <v>1</v>
      </c>
      <c r="H649" s="39">
        <v>1</v>
      </c>
      <c r="I649" s="39">
        <v>0</v>
      </c>
      <c r="J649" s="24">
        <v>483</v>
      </c>
      <c r="K649" s="23" t="s">
        <v>2454</v>
      </c>
      <c r="L649" s="24">
        <v>1</v>
      </c>
      <c r="M649" s="23" t="s">
        <v>974</v>
      </c>
    </row>
    <row r="650" spans="1:13" x14ac:dyDescent="0.2">
      <c r="B650" s="23" t="s">
        <v>2455</v>
      </c>
      <c r="C650" s="23" t="s">
        <v>2453</v>
      </c>
      <c r="D650" s="23" t="s">
        <v>422</v>
      </c>
      <c r="E650" s="23" t="s">
        <v>420</v>
      </c>
      <c r="F650" s="32">
        <v>65067</v>
      </c>
      <c r="G650" s="24">
        <v>1</v>
      </c>
      <c r="H650" s="39">
        <v>1</v>
      </c>
      <c r="I650" s="39">
        <v>0</v>
      </c>
      <c r="J650" s="24">
        <v>263</v>
      </c>
      <c r="K650" s="23" t="s">
        <v>2456</v>
      </c>
      <c r="L650" s="24">
        <v>0.5</v>
      </c>
      <c r="M650" s="23" t="s">
        <v>974</v>
      </c>
    </row>
    <row r="651" spans="1:13" x14ac:dyDescent="0.2">
      <c r="K651" s="23" t="s">
        <v>2461</v>
      </c>
      <c r="L651" s="24">
        <v>0</v>
      </c>
      <c r="M651" s="23" t="s">
        <v>974</v>
      </c>
    </row>
    <row r="652" spans="1:13" x14ac:dyDescent="0.2">
      <c r="K652" s="23" t="s">
        <v>2456</v>
      </c>
      <c r="L652" s="24">
        <v>0.5</v>
      </c>
      <c r="M652" s="23" t="s">
        <v>779</v>
      </c>
    </row>
    <row r="653" spans="1:13" x14ac:dyDescent="0.2">
      <c r="B653" s="23" t="s">
        <v>2457</v>
      </c>
      <c r="C653" s="23" t="s">
        <v>2453</v>
      </c>
      <c r="D653" s="23" t="s">
        <v>422</v>
      </c>
      <c r="E653" s="23" t="s">
        <v>420</v>
      </c>
      <c r="F653" s="32">
        <v>67271</v>
      </c>
      <c r="G653" s="24">
        <v>0.33</v>
      </c>
      <c r="H653" s="39">
        <v>1</v>
      </c>
      <c r="I653" s="39">
        <v>0</v>
      </c>
      <c r="J653" s="24">
        <v>22</v>
      </c>
      <c r="K653" s="23" t="s">
        <v>2458</v>
      </c>
      <c r="L653" s="24">
        <v>0.33</v>
      </c>
      <c r="M653" s="23" t="s">
        <v>974</v>
      </c>
    </row>
    <row r="654" spans="1:13" x14ac:dyDescent="0.2">
      <c r="B654" s="23" t="s">
        <v>2459</v>
      </c>
      <c r="C654" s="23" t="s">
        <v>2460</v>
      </c>
      <c r="D654" s="23" t="s">
        <v>422</v>
      </c>
      <c r="E654" s="23" t="s">
        <v>420</v>
      </c>
      <c r="F654" s="32">
        <v>65270</v>
      </c>
      <c r="G654" s="24">
        <v>1</v>
      </c>
      <c r="H654" s="39">
        <v>1</v>
      </c>
      <c r="I654" s="39">
        <v>0</v>
      </c>
      <c r="J654" s="24">
        <v>545</v>
      </c>
      <c r="K654" s="23" t="s">
        <v>2462</v>
      </c>
      <c r="L654" s="24">
        <v>1</v>
      </c>
      <c r="M654" s="23" t="s">
        <v>974</v>
      </c>
    </row>
    <row r="655" spans="1:13" x14ac:dyDescent="0.2">
      <c r="K655" s="23" t="s">
        <v>2461</v>
      </c>
      <c r="L655" s="24">
        <v>0</v>
      </c>
      <c r="M655" s="23" t="s">
        <v>974</v>
      </c>
    </row>
    <row r="656" spans="1:13" x14ac:dyDescent="0.2">
      <c r="B656" s="23" t="s">
        <v>2463</v>
      </c>
      <c r="C656" s="23" t="s">
        <v>2464</v>
      </c>
      <c r="D656" s="23" t="s">
        <v>422</v>
      </c>
      <c r="E656" s="23" t="s">
        <v>420</v>
      </c>
      <c r="F656" s="32">
        <v>50000</v>
      </c>
      <c r="G656" s="24">
        <v>1</v>
      </c>
      <c r="H656" s="39">
        <v>1</v>
      </c>
      <c r="I656" s="39">
        <v>0</v>
      </c>
      <c r="J656" s="24">
        <v>262</v>
      </c>
      <c r="K656" s="23" t="s">
        <v>2465</v>
      </c>
      <c r="L656" s="24">
        <v>1</v>
      </c>
      <c r="M656" s="23" t="s">
        <v>974</v>
      </c>
    </row>
    <row r="657" spans="1:13" x14ac:dyDescent="0.2">
      <c r="B657" s="23" t="s">
        <v>947</v>
      </c>
      <c r="G657" s="24">
        <v>5.33</v>
      </c>
      <c r="H657" s="39">
        <v>5.33</v>
      </c>
      <c r="J657" s="24">
        <v>1887</v>
      </c>
    </row>
    <row r="659" spans="1:13" x14ac:dyDescent="0.2">
      <c r="A659" s="23" t="s">
        <v>64</v>
      </c>
      <c r="B659" s="23" t="s">
        <v>2466</v>
      </c>
      <c r="C659" s="23" t="s">
        <v>2467</v>
      </c>
      <c r="D659" s="23" t="s">
        <v>422</v>
      </c>
      <c r="E659" s="23" t="s">
        <v>420</v>
      </c>
      <c r="F659" s="32">
        <v>70713</v>
      </c>
      <c r="G659" s="24">
        <v>1</v>
      </c>
      <c r="H659" s="39">
        <v>1</v>
      </c>
      <c r="I659" s="39">
        <v>0</v>
      </c>
      <c r="J659" s="24">
        <v>170</v>
      </c>
      <c r="K659" s="23" t="s">
        <v>2468</v>
      </c>
      <c r="L659" s="24">
        <v>1</v>
      </c>
      <c r="M659" s="23" t="s">
        <v>985</v>
      </c>
    </row>
    <row r="660" spans="1:13" x14ac:dyDescent="0.2">
      <c r="A660" s="23" t="s">
        <v>64</v>
      </c>
      <c r="B660" s="23" t="s">
        <v>2469</v>
      </c>
      <c r="C660" s="23" t="s">
        <v>2467</v>
      </c>
      <c r="D660" s="23" t="s">
        <v>422</v>
      </c>
      <c r="E660" s="23" t="s">
        <v>420</v>
      </c>
      <c r="F660" s="32">
        <v>76645</v>
      </c>
      <c r="G660" s="24">
        <v>1</v>
      </c>
      <c r="H660" s="39">
        <v>1</v>
      </c>
      <c r="I660" s="39">
        <v>0</v>
      </c>
      <c r="J660" s="24">
        <v>61.3333333333333</v>
      </c>
      <c r="K660" s="23" t="s">
        <v>2470</v>
      </c>
      <c r="L660" s="24">
        <v>1</v>
      </c>
      <c r="M660" s="23" t="s">
        <v>985</v>
      </c>
    </row>
    <row r="661" spans="1:13" x14ac:dyDescent="0.2">
      <c r="A661" s="23" t="s">
        <v>64</v>
      </c>
      <c r="B661" s="23" t="s">
        <v>2471</v>
      </c>
      <c r="C661" s="23" t="s">
        <v>2467</v>
      </c>
      <c r="D661" s="23" t="s">
        <v>422</v>
      </c>
      <c r="E661" s="23" t="s">
        <v>420</v>
      </c>
      <c r="F661" s="32">
        <v>60729</v>
      </c>
      <c r="G661" s="24">
        <v>1</v>
      </c>
      <c r="H661" s="39">
        <v>1</v>
      </c>
      <c r="I661" s="39">
        <v>0</v>
      </c>
      <c r="J661" s="24">
        <v>103.5</v>
      </c>
      <c r="K661" s="23" t="s">
        <v>2472</v>
      </c>
      <c r="L661" s="24">
        <v>1</v>
      </c>
      <c r="M661" s="23" t="s">
        <v>985</v>
      </c>
    </row>
    <row r="662" spans="1:13" x14ac:dyDescent="0.2">
      <c r="A662" s="23" t="s">
        <v>64</v>
      </c>
      <c r="B662" s="23" t="s">
        <v>2473</v>
      </c>
      <c r="C662" s="23" t="s">
        <v>2467</v>
      </c>
      <c r="D662" s="23" t="s">
        <v>422</v>
      </c>
      <c r="E662" s="23" t="s">
        <v>420</v>
      </c>
      <c r="F662" s="32">
        <v>64843</v>
      </c>
      <c r="G662" s="24">
        <v>1</v>
      </c>
      <c r="H662" s="39">
        <v>1</v>
      </c>
      <c r="I662" s="39">
        <v>0</v>
      </c>
      <c r="J662" s="24">
        <v>62</v>
      </c>
      <c r="K662" s="23" t="s">
        <v>2474</v>
      </c>
      <c r="L662" s="24">
        <v>1</v>
      </c>
      <c r="M662" s="23" t="s">
        <v>985</v>
      </c>
    </row>
    <row r="663" spans="1:13" x14ac:dyDescent="0.2">
      <c r="A663" s="23" t="s">
        <v>64</v>
      </c>
      <c r="B663" s="23" t="s">
        <v>2475</v>
      </c>
      <c r="C663" s="23" t="s">
        <v>2467</v>
      </c>
      <c r="D663" s="23" t="s">
        <v>422</v>
      </c>
      <c r="E663" s="23" t="s">
        <v>420</v>
      </c>
      <c r="F663" s="32">
        <v>68740</v>
      </c>
      <c r="G663" s="24">
        <v>1</v>
      </c>
      <c r="H663" s="39">
        <v>1</v>
      </c>
      <c r="I663" s="39">
        <v>0</v>
      </c>
      <c r="J663" s="24">
        <v>3</v>
      </c>
      <c r="K663" s="23" t="s">
        <v>2476</v>
      </c>
      <c r="L663" s="24">
        <v>1</v>
      </c>
      <c r="M663" s="23" t="s">
        <v>985</v>
      </c>
    </row>
    <row r="664" spans="1:13" x14ac:dyDescent="0.2">
      <c r="A664" s="23" t="s">
        <v>64</v>
      </c>
      <c r="B664" s="23" t="s">
        <v>2477</v>
      </c>
      <c r="C664" s="23" t="s">
        <v>376</v>
      </c>
      <c r="D664" s="23" t="s">
        <v>422</v>
      </c>
      <c r="E664" s="23" t="s">
        <v>507</v>
      </c>
      <c r="F664" s="32">
        <v>91877</v>
      </c>
      <c r="G664" s="24">
        <v>1</v>
      </c>
      <c r="H664" s="39">
        <v>1</v>
      </c>
      <c r="I664" s="39">
        <v>0</v>
      </c>
      <c r="J664" s="24">
        <v>0</v>
      </c>
      <c r="K664" s="23" t="s">
        <v>2479</v>
      </c>
      <c r="L664" s="24">
        <v>1</v>
      </c>
      <c r="M664" s="23" t="s">
        <v>985</v>
      </c>
    </row>
    <row r="665" spans="1:13" x14ac:dyDescent="0.2">
      <c r="A665" s="23" t="s">
        <v>64</v>
      </c>
      <c r="B665" s="23" t="s">
        <v>2480</v>
      </c>
      <c r="C665" s="23" t="s">
        <v>2467</v>
      </c>
      <c r="D665" s="23" t="s">
        <v>422</v>
      </c>
      <c r="E665" s="23" t="s">
        <v>420</v>
      </c>
      <c r="F665" s="32">
        <v>62154</v>
      </c>
      <c r="G665" s="24">
        <v>1</v>
      </c>
      <c r="H665" s="39">
        <v>1</v>
      </c>
      <c r="I665" s="39">
        <v>0</v>
      </c>
      <c r="J665" s="24">
        <v>67.5</v>
      </c>
      <c r="K665" s="23" t="s">
        <v>2481</v>
      </c>
      <c r="L665" s="24">
        <v>1</v>
      </c>
      <c r="M665" s="23" t="s">
        <v>985</v>
      </c>
    </row>
    <row r="666" spans="1:13" x14ac:dyDescent="0.2">
      <c r="A666" s="23" t="s">
        <v>64</v>
      </c>
      <c r="B666" s="23" t="s">
        <v>2482</v>
      </c>
      <c r="C666" s="23" t="s">
        <v>2467</v>
      </c>
      <c r="D666" s="23" t="s">
        <v>422</v>
      </c>
      <c r="E666" s="23" t="s">
        <v>420</v>
      </c>
      <c r="F666" s="32">
        <v>67465</v>
      </c>
      <c r="G666" s="24">
        <v>1</v>
      </c>
      <c r="H666" s="39">
        <v>1</v>
      </c>
      <c r="I666" s="39">
        <v>0</v>
      </c>
      <c r="J666" s="24">
        <v>89</v>
      </c>
      <c r="K666" s="23" t="s">
        <v>2483</v>
      </c>
      <c r="L666" s="24">
        <v>1</v>
      </c>
      <c r="M666" s="23" t="s">
        <v>985</v>
      </c>
    </row>
    <row r="667" spans="1:13" x14ac:dyDescent="0.2">
      <c r="A667" s="23" t="s">
        <v>64</v>
      </c>
      <c r="B667" s="23" t="s">
        <v>2484</v>
      </c>
      <c r="C667" s="23" t="s">
        <v>2467</v>
      </c>
      <c r="D667" s="23" t="s">
        <v>422</v>
      </c>
      <c r="E667" s="23" t="s">
        <v>420</v>
      </c>
      <c r="F667" s="32">
        <v>69421</v>
      </c>
      <c r="G667" s="24">
        <v>1</v>
      </c>
      <c r="H667" s="39">
        <v>1</v>
      </c>
      <c r="I667" s="39">
        <v>0</v>
      </c>
      <c r="J667" s="24">
        <v>122.5</v>
      </c>
      <c r="K667" s="23" t="s">
        <v>2485</v>
      </c>
      <c r="L667" s="24">
        <v>1</v>
      </c>
      <c r="M667" s="23" t="s">
        <v>985</v>
      </c>
    </row>
    <row r="668" spans="1:13" x14ac:dyDescent="0.2">
      <c r="A668" s="23" t="s">
        <v>64</v>
      </c>
      <c r="B668" s="23" t="s">
        <v>2486</v>
      </c>
      <c r="C668" s="23" t="s">
        <v>2467</v>
      </c>
      <c r="D668" s="23" t="s">
        <v>422</v>
      </c>
      <c r="E668" s="23" t="s">
        <v>420</v>
      </c>
      <c r="F668" s="32">
        <v>70489</v>
      </c>
      <c r="G668" s="24">
        <v>1</v>
      </c>
      <c r="H668" s="39">
        <v>1</v>
      </c>
      <c r="I668" s="39">
        <v>0</v>
      </c>
      <c r="J668" s="24">
        <v>48</v>
      </c>
      <c r="K668" s="23" t="s">
        <v>2487</v>
      </c>
      <c r="L668" s="24">
        <v>1</v>
      </c>
      <c r="M668" s="23" t="s">
        <v>985</v>
      </c>
    </row>
    <row r="669" spans="1:13" x14ac:dyDescent="0.2">
      <c r="A669" s="23" t="s">
        <v>64</v>
      </c>
      <c r="B669" s="23" t="s">
        <v>2488</v>
      </c>
      <c r="C669" s="23" t="s">
        <v>2489</v>
      </c>
      <c r="D669" s="23" t="s">
        <v>422</v>
      </c>
      <c r="E669" s="23" t="s">
        <v>420</v>
      </c>
      <c r="F669" s="32">
        <v>56979</v>
      </c>
      <c r="G669" s="24">
        <v>1</v>
      </c>
      <c r="H669" s="39">
        <v>1</v>
      </c>
      <c r="I669" s="39">
        <v>0</v>
      </c>
      <c r="J669" s="24">
        <v>140.5</v>
      </c>
      <c r="K669" s="23" t="s">
        <v>2490</v>
      </c>
      <c r="L669" s="24">
        <v>1</v>
      </c>
      <c r="M669" s="23" t="s">
        <v>985</v>
      </c>
    </row>
    <row r="670" spans="1:13" x14ac:dyDescent="0.2">
      <c r="A670" s="23" t="s">
        <v>64</v>
      </c>
      <c r="K670" s="23" t="s">
        <v>2478</v>
      </c>
      <c r="L670" s="24">
        <v>0</v>
      </c>
      <c r="M670" s="23" t="s">
        <v>985</v>
      </c>
    </row>
    <row r="671" spans="1:13" x14ac:dyDescent="0.2">
      <c r="A671" s="23" t="s">
        <v>64</v>
      </c>
      <c r="B671" s="23" t="s">
        <v>2491</v>
      </c>
      <c r="C671" s="23" t="s">
        <v>2489</v>
      </c>
      <c r="D671" s="23" t="s">
        <v>422</v>
      </c>
      <c r="E671" s="23" t="s">
        <v>420</v>
      </c>
      <c r="F671" s="32">
        <v>59065</v>
      </c>
      <c r="G671" s="24">
        <v>1</v>
      </c>
      <c r="H671" s="39">
        <v>1</v>
      </c>
      <c r="I671" s="39">
        <v>0</v>
      </c>
      <c r="J671" s="24">
        <v>102</v>
      </c>
      <c r="K671" s="23" t="s">
        <v>2492</v>
      </c>
      <c r="L671" s="24">
        <v>1</v>
      </c>
      <c r="M671" s="23" t="s">
        <v>985</v>
      </c>
    </row>
    <row r="672" spans="1:13" x14ac:dyDescent="0.2">
      <c r="A672" s="23" t="s">
        <v>64</v>
      </c>
      <c r="B672" s="23" t="s">
        <v>2493</v>
      </c>
      <c r="C672" s="23" t="s">
        <v>2489</v>
      </c>
      <c r="D672" s="23" t="s">
        <v>422</v>
      </c>
      <c r="E672" s="23" t="s">
        <v>420</v>
      </c>
      <c r="F672" s="32">
        <v>58118</v>
      </c>
      <c r="G672" s="24">
        <v>1</v>
      </c>
      <c r="H672" s="39">
        <v>1</v>
      </c>
      <c r="I672" s="39">
        <v>0</v>
      </c>
      <c r="J672" s="24">
        <v>70.5</v>
      </c>
      <c r="K672" s="23" t="s">
        <v>2494</v>
      </c>
      <c r="L672" s="24">
        <v>1</v>
      </c>
      <c r="M672" s="23" t="s">
        <v>985</v>
      </c>
    </row>
    <row r="673" spans="1:13" x14ac:dyDescent="0.2">
      <c r="A673" s="23" t="s">
        <v>64</v>
      </c>
      <c r="B673" s="23" t="s">
        <v>2495</v>
      </c>
      <c r="C673" s="23" t="s">
        <v>2496</v>
      </c>
      <c r="D673" s="23" t="s">
        <v>422</v>
      </c>
      <c r="E673" s="23" t="s">
        <v>420</v>
      </c>
      <c r="F673" s="32">
        <v>56910</v>
      </c>
      <c r="G673" s="24">
        <v>1</v>
      </c>
      <c r="H673" s="39">
        <v>1</v>
      </c>
      <c r="I673" s="39">
        <v>0</v>
      </c>
      <c r="J673" s="24">
        <v>117</v>
      </c>
      <c r="K673" s="23" t="s">
        <v>2497</v>
      </c>
      <c r="L673" s="24">
        <v>1</v>
      </c>
      <c r="M673" s="23" t="s">
        <v>985</v>
      </c>
    </row>
    <row r="674" spans="1:13" x14ac:dyDescent="0.2">
      <c r="A674" s="23" t="s">
        <v>64</v>
      </c>
      <c r="B674" s="23" t="s">
        <v>2498</v>
      </c>
      <c r="C674" s="23" t="s">
        <v>2489</v>
      </c>
      <c r="D674" s="23" t="s">
        <v>422</v>
      </c>
      <c r="E674" s="23" t="s">
        <v>420</v>
      </c>
      <c r="F674" s="32">
        <v>54243</v>
      </c>
      <c r="G674" s="24">
        <v>1</v>
      </c>
      <c r="H674" s="39">
        <v>1</v>
      </c>
      <c r="I674" s="39">
        <v>0</v>
      </c>
      <c r="J674" s="24">
        <v>84</v>
      </c>
      <c r="K674" s="23" t="s">
        <v>2499</v>
      </c>
      <c r="L674" s="24">
        <v>1</v>
      </c>
      <c r="M674" s="23" t="s">
        <v>985</v>
      </c>
    </row>
    <row r="675" spans="1:13" x14ac:dyDescent="0.2">
      <c r="A675" s="23" t="s">
        <v>64</v>
      </c>
      <c r="B675" s="23" t="s">
        <v>2500</v>
      </c>
      <c r="C675" s="23" t="s">
        <v>2489</v>
      </c>
      <c r="D675" s="23" t="s">
        <v>422</v>
      </c>
      <c r="E675" s="23" t="s">
        <v>420</v>
      </c>
      <c r="F675" s="32">
        <v>54599</v>
      </c>
      <c r="G675" s="24">
        <v>1</v>
      </c>
      <c r="H675" s="39">
        <v>1</v>
      </c>
      <c r="I675" s="39">
        <v>0</v>
      </c>
      <c r="J675" s="24">
        <v>72</v>
      </c>
      <c r="K675" s="23" t="s">
        <v>2501</v>
      </c>
      <c r="L675" s="24">
        <v>1</v>
      </c>
      <c r="M675" s="23" t="s">
        <v>985</v>
      </c>
    </row>
    <row r="676" spans="1:13" x14ac:dyDescent="0.2">
      <c r="A676" s="23" t="s">
        <v>64</v>
      </c>
      <c r="B676" s="23" t="s">
        <v>2502</v>
      </c>
      <c r="C676" s="23" t="s">
        <v>2503</v>
      </c>
      <c r="D676" s="23" t="s">
        <v>422</v>
      </c>
      <c r="E676" s="23" t="s">
        <v>420</v>
      </c>
      <c r="F676" s="32">
        <v>47285</v>
      </c>
      <c r="G676" s="24">
        <v>1</v>
      </c>
      <c r="H676" s="39">
        <v>1</v>
      </c>
      <c r="I676" s="39">
        <v>0</v>
      </c>
      <c r="J676" s="24">
        <v>45.5</v>
      </c>
      <c r="K676" s="23" t="s">
        <v>2504</v>
      </c>
      <c r="L676" s="24">
        <v>1</v>
      </c>
      <c r="M676" s="23" t="s">
        <v>985</v>
      </c>
    </row>
    <row r="677" spans="1:13" x14ac:dyDescent="0.2">
      <c r="A677" s="23" t="s">
        <v>64</v>
      </c>
      <c r="B677" s="23" t="s">
        <v>2505</v>
      </c>
      <c r="C677" s="23" t="s">
        <v>2489</v>
      </c>
      <c r="D677" s="23" t="s">
        <v>422</v>
      </c>
      <c r="E677" s="23" t="s">
        <v>420</v>
      </c>
      <c r="F677" s="32">
        <v>59318</v>
      </c>
      <c r="G677" s="24">
        <v>1</v>
      </c>
      <c r="H677" s="39">
        <v>1</v>
      </c>
      <c r="I677" s="39">
        <v>0</v>
      </c>
      <c r="J677" s="24">
        <v>143</v>
      </c>
      <c r="K677" s="23" t="s">
        <v>2506</v>
      </c>
      <c r="L677" s="24">
        <v>1</v>
      </c>
      <c r="M677" s="23" t="s">
        <v>985</v>
      </c>
    </row>
    <row r="678" spans="1:13" x14ac:dyDescent="0.2">
      <c r="A678" s="23" t="s">
        <v>64</v>
      </c>
      <c r="B678" s="23" t="s">
        <v>2507</v>
      </c>
      <c r="C678" s="23" t="s">
        <v>2503</v>
      </c>
      <c r="D678" s="23" t="s">
        <v>422</v>
      </c>
      <c r="E678" s="23" t="s">
        <v>420</v>
      </c>
      <c r="F678" s="32">
        <v>48599</v>
      </c>
      <c r="G678" s="24">
        <v>1</v>
      </c>
      <c r="H678" s="39">
        <v>1</v>
      </c>
      <c r="I678" s="39">
        <v>0</v>
      </c>
      <c r="J678" s="24">
        <v>124</v>
      </c>
      <c r="K678" s="23" t="s">
        <v>2508</v>
      </c>
      <c r="L678" s="24">
        <v>1</v>
      </c>
      <c r="M678" s="23" t="s">
        <v>985</v>
      </c>
    </row>
    <row r="679" spans="1:13" x14ac:dyDescent="0.2">
      <c r="A679" s="23" t="s">
        <v>64</v>
      </c>
      <c r="B679" s="23" t="s">
        <v>2509</v>
      </c>
      <c r="C679" s="23" t="s">
        <v>2503</v>
      </c>
      <c r="D679" s="23" t="s">
        <v>422</v>
      </c>
      <c r="E679" s="23" t="s">
        <v>420</v>
      </c>
      <c r="F679" s="32">
        <v>49645</v>
      </c>
      <c r="G679" s="24">
        <v>1</v>
      </c>
      <c r="H679" s="39">
        <v>1</v>
      </c>
      <c r="I679" s="39">
        <v>0</v>
      </c>
      <c r="J679" s="24">
        <v>182</v>
      </c>
      <c r="K679" s="23" t="s">
        <v>2510</v>
      </c>
      <c r="L679" s="24">
        <v>1</v>
      </c>
      <c r="M679" s="23" t="s">
        <v>985</v>
      </c>
    </row>
    <row r="680" spans="1:13" x14ac:dyDescent="0.2">
      <c r="A680" s="23" t="s">
        <v>64</v>
      </c>
      <c r="B680" s="23" t="s">
        <v>2511</v>
      </c>
      <c r="C680" s="23" t="s">
        <v>2503</v>
      </c>
      <c r="D680" s="23" t="s">
        <v>422</v>
      </c>
      <c r="E680" s="23" t="s">
        <v>420</v>
      </c>
      <c r="F680" s="32">
        <v>49000</v>
      </c>
      <c r="G680" s="24">
        <v>1</v>
      </c>
      <c r="H680" s="39">
        <v>1</v>
      </c>
      <c r="I680" s="39">
        <v>0</v>
      </c>
      <c r="J680" s="24">
        <v>108</v>
      </c>
      <c r="K680" s="23" t="s">
        <v>2512</v>
      </c>
      <c r="L680" s="24">
        <v>1</v>
      </c>
      <c r="M680" s="23" t="s">
        <v>985</v>
      </c>
    </row>
    <row r="681" spans="1:13" x14ac:dyDescent="0.2">
      <c r="A681" s="23" t="s">
        <v>64</v>
      </c>
      <c r="B681" s="23" t="s">
        <v>2513</v>
      </c>
      <c r="C681" s="23" t="s">
        <v>2503</v>
      </c>
      <c r="D681" s="23" t="s">
        <v>422</v>
      </c>
      <c r="E681" s="23" t="s">
        <v>420</v>
      </c>
      <c r="F681" s="32">
        <v>49000</v>
      </c>
      <c r="G681" s="24">
        <v>1</v>
      </c>
      <c r="H681" s="39">
        <v>1</v>
      </c>
      <c r="I681" s="39">
        <v>0</v>
      </c>
      <c r="J681" s="24">
        <v>46</v>
      </c>
      <c r="K681" s="23" t="s">
        <v>2514</v>
      </c>
      <c r="L681" s="24">
        <v>1</v>
      </c>
      <c r="M681" s="23" t="s">
        <v>985</v>
      </c>
    </row>
    <row r="682" spans="1:13" x14ac:dyDescent="0.2">
      <c r="B682" s="23" t="s">
        <v>2515</v>
      </c>
      <c r="G682" s="24">
        <v>22</v>
      </c>
      <c r="H682" s="39">
        <v>22</v>
      </c>
      <c r="J682" s="24">
        <v>1961.3333333333301</v>
      </c>
    </row>
    <row r="684" spans="1:13" x14ac:dyDescent="0.2">
      <c r="A684" s="22" t="s">
        <v>5</v>
      </c>
    </row>
    <row r="685" spans="1:13" x14ac:dyDescent="0.2">
      <c r="A685" s="23" t="s">
        <v>5</v>
      </c>
      <c r="B685" s="23" t="s">
        <v>2516</v>
      </c>
      <c r="C685" s="23" t="s">
        <v>180</v>
      </c>
      <c r="D685" s="23" t="s">
        <v>422</v>
      </c>
      <c r="E685" s="23" t="s">
        <v>507</v>
      </c>
      <c r="F685" s="32">
        <v>64052</v>
      </c>
      <c r="G685" s="24">
        <v>1</v>
      </c>
      <c r="H685" s="39">
        <v>1</v>
      </c>
      <c r="I685" s="39">
        <v>0</v>
      </c>
      <c r="J685" s="24">
        <v>0</v>
      </c>
      <c r="K685" s="23" t="s">
        <v>2518</v>
      </c>
      <c r="L685" s="24">
        <v>0</v>
      </c>
      <c r="M685" s="23" t="s">
        <v>1003</v>
      </c>
    </row>
    <row r="686" spans="1:13" x14ac:dyDescent="0.2">
      <c r="K686" s="23" t="s">
        <v>2517</v>
      </c>
      <c r="L686" s="24">
        <v>1</v>
      </c>
      <c r="M686" s="23" t="s">
        <v>1003</v>
      </c>
    </row>
    <row r="687" spans="1:13" x14ac:dyDescent="0.2">
      <c r="B687" s="23" t="s">
        <v>2519</v>
      </c>
      <c r="C687" s="23" t="s">
        <v>196</v>
      </c>
      <c r="D687" s="23" t="s">
        <v>422</v>
      </c>
      <c r="E687" s="23" t="s">
        <v>507</v>
      </c>
      <c r="F687" s="32">
        <v>73531</v>
      </c>
      <c r="G687" s="24">
        <v>1</v>
      </c>
      <c r="H687" s="39">
        <v>1</v>
      </c>
      <c r="I687" s="39">
        <v>0</v>
      </c>
      <c r="J687" s="24">
        <v>0</v>
      </c>
      <c r="K687" s="23" t="s">
        <v>2520</v>
      </c>
      <c r="L687" s="24">
        <v>1</v>
      </c>
      <c r="M687" s="23" t="s">
        <v>1003</v>
      </c>
    </row>
    <row r="688" spans="1:13" x14ac:dyDescent="0.2">
      <c r="B688" s="23" t="s">
        <v>2521</v>
      </c>
      <c r="C688" s="23" t="s">
        <v>196</v>
      </c>
      <c r="D688" s="23" t="s">
        <v>422</v>
      </c>
      <c r="E688" s="23" t="s">
        <v>507</v>
      </c>
      <c r="F688" s="32">
        <v>76419</v>
      </c>
      <c r="G688" s="24">
        <v>1</v>
      </c>
      <c r="H688" s="39">
        <v>1</v>
      </c>
      <c r="I688" s="39">
        <v>0</v>
      </c>
      <c r="J688" s="24">
        <v>33</v>
      </c>
      <c r="K688" s="23" t="s">
        <v>2518</v>
      </c>
      <c r="L688" s="24">
        <v>0</v>
      </c>
      <c r="M688" s="23" t="s">
        <v>1003</v>
      </c>
    </row>
    <row r="689" spans="1:13" x14ac:dyDescent="0.2">
      <c r="K689" s="23" t="s">
        <v>2522</v>
      </c>
      <c r="L689" s="24">
        <v>1</v>
      </c>
      <c r="M689" s="23" t="s">
        <v>1003</v>
      </c>
    </row>
    <row r="690" spans="1:13" x14ac:dyDescent="0.2">
      <c r="B690" s="23" t="s">
        <v>2523</v>
      </c>
      <c r="C690" s="23" t="s">
        <v>180</v>
      </c>
      <c r="D690" s="23" t="s">
        <v>422</v>
      </c>
      <c r="E690" s="23" t="s">
        <v>420</v>
      </c>
      <c r="F690" s="32">
        <v>53341</v>
      </c>
      <c r="G690" s="24">
        <v>1</v>
      </c>
      <c r="H690" s="39">
        <v>1</v>
      </c>
      <c r="I690" s="39">
        <v>0</v>
      </c>
      <c r="J690" s="24">
        <v>5</v>
      </c>
      <c r="K690" s="23" t="s">
        <v>2524</v>
      </c>
      <c r="L690" s="24">
        <v>1</v>
      </c>
      <c r="M690" s="23" t="s">
        <v>1003</v>
      </c>
    </row>
    <row r="691" spans="1:13" x14ac:dyDescent="0.2">
      <c r="B691" s="23" t="s">
        <v>2525</v>
      </c>
      <c r="C691" s="23" t="s">
        <v>196</v>
      </c>
      <c r="D691" s="23" t="s">
        <v>422</v>
      </c>
      <c r="E691" s="23" t="s">
        <v>507</v>
      </c>
      <c r="F691" s="32">
        <v>68876</v>
      </c>
      <c r="G691" s="24">
        <v>1</v>
      </c>
      <c r="H691" s="39">
        <v>1</v>
      </c>
      <c r="I691" s="39">
        <v>0</v>
      </c>
      <c r="J691" s="24">
        <v>0</v>
      </c>
      <c r="K691" s="23" t="s">
        <v>2526</v>
      </c>
      <c r="L691" s="24">
        <v>1</v>
      </c>
      <c r="M691" s="23" t="s">
        <v>1003</v>
      </c>
    </row>
    <row r="692" spans="1:13" x14ac:dyDescent="0.2">
      <c r="K692" s="23" t="s">
        <v>2518</v>
      </c>
      <c r="L692" s="24">
        <v>0</v>
      </c>
      <c r="M692" s="23" t="s">
        <v>1003</v>
      </c>
    </row>
    <row r="693" spans="1:13" x14ac:dyDescent="0.2">
      <c r="B693" s="23" t="s">
        <v>2527</v>
      </c>
      <c r="C693" s="23" t="s">
        <v>180</v>
      </c>
      <c r="D693" s="23" t="s">
        <v>422</v>
      </c>
      <c r="E693" s="23" t="s">
        <v>507</v>
      </c>
      <c r="F693" s="32">
        <v>62223</v>
      </c>
      <c r="G693" s="24">
        <v>1</v>
      </c>
      <c r="H693" s="39">
        <v>1</v>
      </c>
      <c r="I693" s="39">
        <v>0</v>
      </c>
      <c r="J693" s="24">
        <v>0</v>
      </c>
      <c r="K693" s="23" t="s">
        <v>2528</v>
      </c>
      <c r="L693" s="24">
        <v>1</v>
      </c>
      <c r="M693" s="23" t="s">
        <v>1003</v>
      </c>
    </row>
    <row r="694" spans="1:13" x14ac:dyDescent="0.2">
      <c r="B694" s="23" t="s">
        <v>2529</v>
      </c>
      <c r="C694" s="23" t="s">
        <v>149</v>
      </c>
      <c r="D694" s="23" t="s">
        <v>422</v>
      </c>
      <c r="E694" s="23" t="s">
        <v>507</v>
      </c>
      <c r="F694" s="32">
        <v>51212</v>
      </c>
      <c r="G694" s="24">
        <v>1</v>
      </c>
      <c r="H694" s="39">
        <v>1</v>
      </c>
      <c r="I694" s="39">
        <v>0</v>
      </c>
      <c r="J694" s="24">
        <v>0</v>
      </c>
      <c r="K694" s="23" t="s">
        <v>2530</v>
      </c>
      <c r="L694" s="24">
        <v>1</v>
      </c>
      <c r="M694" s="23" t="s">
        <v>1003</v>
      </c>
    </row>
    <row r="695" spans="1:13" x14ac:dyDescent="0.2">
      <c r="B695" s="23" t="s">
        <v>2531</v>
      </c>
      <c r="C695" s="23" t="s">
        <v>196</v>
      </c>
      <c r="D695" s="23" t="s">
        <v>422</v>
      </c>
      <c r="E695" s="23" t="s">
        <v>507</v>
      </c>
      <c r="F695" s="32">
        <v>73185</v>
      </c>
      <c r="G695" s="24">
        <v>1</v>
      </c>
      <c r="H695" s="39">
        <v>1</v>
      </c>
      <c r="I695" s="39">
        <v>0</v>
      </c>
      <c r="J695" s="24">
        <v>0</v>
      </c>
      <c r="K695" s="23" t="s">
        <v>2532</v>
      </c>
      <c r="L695" s="24">
        <v>1</v>
      </c>
      <c r="M695" s="23" t="s">
        <v>1003</v>
      </c>
    </row>
    <row r="696" spans="1:13" x14ac:dyDescent="0.2">
      <c r="B696" s="23" t="s">
        <v>2533</v>
      </c>
      <c r="C696" s="23" t="s">
        <v>196</v>
      </c>
      <c r="D696" s="23" t="s">
        <v>422</v>
      </c>
      <c r="E696" s="23" t="s">
        <v>507</v>
      </c>
      <c r="F696" s="32">
        <v>71316</v>
      </c>
      <c r="G696" s="24">
        <v>1</v>
      </c>
      <c r="H696" s="39">
        <v>1</v>
      </c>
      <c r="I696" s="39">
        <v>0</v>
      </c>
      <c r="J696" s="24">
        <v>0</v>
      </c>
      <c r="K696" s="23" t="s">
        <v>2534</v>
      </c>
      <c r="L696" s="24">
        <v>1</v>
      </c>
      <c r="M696" s="23" t="s">
        <v>1003</v>
      </c>
    </row>
    <row r="697" spans="1:13" x14ac:dyDescent="0.2">
      <c r="B697" s="23" t="s">
        <v>2535</v>
      </c>
      <c r="C697" s="23" t="s">
        <v>180</v>
      </c>
      <c r="D697" s="23" t="s">
        <v>422</v>
      </c>
      <c r="E697" s="23" t="s">
        <v>507</v>
      </c>
      <c r="F697" s="32">
        <v>61500</v>
      </c>
      <c r="G697" s="24">
        <v>1</v>
      </c>
      <c r="H697" s="39">
        <v>1</v>
      </c>
      <c r="I697" s="39">
        <v>0</v>
      </c>
      <c r="J697" s="24">
        <v>0</v>
      </c>
      <c r="K697" s="23" t="s">
        <v>2536</v>
      </c>
      <c r="L697" s="24">
        <v>1</v>
      </c>
      <c r="M697" s="23" t="s">
        <v>1003</v>
      </c>
    </row>
    <row r="698" spans="1:13" x14ac:dyDescent="0.2">
      <c r="B698" s="23" t="s">
        <v>2537</v>
      </c>
      <c r="C698" s="23" t="s">
        <v>2538</v>
      </c>
      <c r="D698" s="23" t="s">
        <v>422</v>
      </c>
      <c r="E698" s="23" t="s">
        <v>507</v>
      </c>
      <c r="F698" s="32">
        <v>52000</v>
      </c>
      <c r="G698" s="24">
        <v>1</v>
      </c>
      <c r="H698" s="39">
        <v>1</v>
      </c>
      <c r="I698" s="39">
        <v>0</v>
      </c>
      <c r="J698" s="24">
        <v>6</v>
      </c>
      <c r="K698" s="23" t="s">
        <v>2539</v>
      </c>
      <c r="L698" s="24">
        <v>1</v>
      </c>
      <c r="M698" s="23" t="s">
        <v>1003</v>
      </c>
    </row>
    <row r="699" spans="1:13" x14ac:dyDescent="0.2">
      <c r="B699" s="23" t="s">
        <v>2540</v>
      </c>
      <c r="C699" s="23" t="s">
        <v>379</v>
      </c>
      <c r="D699" s="23" t="s">
        <v>422</v>
      </c>
      <c r="E699" s="23" t="s">
        <v>507</v>
      </c>
      <c r="F699" s="32">
        <v>52967</v>
      </c>
      <c r="G699" s="24">
        <v>1</v>
      </c>
      <c r="H699" s="39">
        <v>1</v>
      </c>
      <c r="I699" s="39">
        <v>0</v>
      </c>
      <c r="J699" s="24">
        <v>0</v>
      </c>
      <c r="K699" s="23" t="s">
        <v>2541</v>
      </c>
      <c r="L699" s="24">
        <v>1</v>
      </c>
      <c r="M699" s="23" t="s">
        <v>1003</v>
      </c>
    </row>
    <row r="700" spans="1:13" x14ac:dyDescent="0.2">
      <c r="B700" s="23" t="s">
        <v>2542</v>
      </c>
      <c r="C700" s="23" t="s">
        <v>149</v>
      </c>
      <c r="D700" s="23" t="s">
        <v>422</v>
      </c>
      <c r="E700" s="23" t="s">
        <v>507</v>
      </c>
      <c r="F700" s="32">
        <v>51320</v>
      </c>
      <c r="G700" s="24">
        <v>1</v>
      </c>
      <c r="H700" s="39">
        <v>1</v>
      </c>
      <c r="I700" s="39">
        <v>0</v>
      </c>
      <c r="J700" s="24">
        <v>0</v>
      </c>
      <c r="K700" s="23" t="s">
        <v>2543</v>
      </c>
      <c r="L700" s="24">
        <v>1</v>
      </c>
      <c r="M700" s="23" t="s">
        <v>1003</v>
      </c>
    </row>
    <row r="701" spans="1:13" x14ac:dyDescent="0.2">
      <c r="B701" s="23" t="s">
        <v>716</v>
      </c>
      <c r="G701" s="24">
        <v>13</v>
      </c>
      <c r="H701" s="39">
        <v>13</v>
      </c>
      <c r="J701" s="24">
        <v>44</v>
      </c>
    </row>
    <row r="702" spans="1:13" x14ac:dyDescent="0.2">
      <c r="A702" s="22" t="s">
        <v>6</v>
      </c>
    </row>
    <row r="703" spans="1:13" x14ac:dyDescent="0.2">
      <c r="A703" s="23" t="s">
        <v>66</v>
      </c>
      <c r="B703" s="23" t="s">
        <v>2544</v>
      </c>
      <c r="C703" s="23" t="s">
        <v>2545</v>
      </c>
      <c r="D703" s="23" t="s">
        <v>422</v>
      </c>
      <c r="E703" s="23" t="s">
        <v>420</v>
      </c>
      <c r="F703" s="32">
        <v>102290</v>
      </c>
      <c r="G703" s="24">
        <v>1</v>
      </c>
      <c r="H703" s="39">
        <v>1</v>
      </c>
      <c r="I703" s="39">
        <v>0</v>
      </c>
      <c r="J703" s="24">
        <v>630.33333333333303</v>
      </c>
      <c r="K703" s="23" t="s">
        <v>2546</v>
      </c>
      <c r="L703" s="24">
        <v>1</v>
      </c>
      <c r="M703" s="23" t="s">
        <v>1012</v>
      </c>
    </row>
    <row r="704" spans="1:13" x14ac:dyDescent="0.2">
      <c r="B704" s="23" t="s">
        <v>2547</v>
      </c>
      <c r="C704" s="23" t="s">
        <v>164</v>
      </c>
      <c r="D704" s="23" t="s">
        <v>422</v>
      </c>
      <c r="E704" s="23" t="s">
        <v>2548</v>
      </c>
      <c r="F704" s="32">
        <v>70898</v>
      </c>
      <c r="G704" s="24">
        <v>1</v>
      </c>
      <c r="H704" s="39">
        <v>1</v>
      </c>
      <c r="I704" s="39">
        <v>0</v>
      </c>
      <c r="J704" s="24">
        <v>322.33333333333297</v>
      </c>
      <c r="K704" s="23" t="s">
        <v>1129</v>
      </c>
      <c r="L704" s="24">
        <v>0</v>
      </c>
      <c r="M704" s="23" t="s">
        <v>1012</v>
      </c>
    </row>
    <row r="705" spans="1:13" x14ac:dyDescent="0.2">
      <c r="K705" s="23" t="s">
        <v>2549</v>
      </c>
      <c r="L705" s="24">
        <v>1</v>
      </c>
      <c r="M705" s="23" t="s">
        <v>1012</v>
      </c>
    </row>
    <row r="706" spans="1:13" x14ac:dyDescent="0.2">
      <c r="B706" s="23" t="s">
        <v>2550</v>
      </c>
      <c r="C706" s="23" t="s">
        <v>164</v>
      </c>
      <c r="D706" s="23" t="s">
        <v>422</v>
      </c>
      <c r="E706" s="23" t="s">
        <v>420</v>
      </c>
      <c r="F706" s="32">
        <v>61110</v>
      </c>
      <c r="G706" s="24">
        <v>0.5</v>
      </c>
      <c r="H706" s="39">
        <v>1</v>
      </c>
      <c r="I706" s="39">
        <v>0</v>
      </c>
      <c r="J706" s="24">
        <v>72</v>
      </c>
      <c r="K706" s="23" t="s">
        <v>2551</v>
      </c>
      <c r="L706" s="24">
        <v>0.5</v>
      </c>
      <c r="M706" s="23" t="s">
        <v>1012</v>
      </c>
    </row>
    <row r="707" spans="1:13" x14ac:dyDescent="0.2">
      <c r="B707" s="23" t="s">
        <v>2554</v>
      </c>
      <c r="C707" s="23" t="s">
        <v>2555</v>
      </c>
      <c r="D707" s="23" t="s">
        <v>422</v>
      </c>
      <c r="E707" s="23" t="s">
        <v>420</v>
      </c>
      <c r="F707" s="32">
        <v>52855</v>
      </c>
      <c r="G707" s="24">
        <v>1</v>
      </c>
      <c r="H707" s="39">
        <v>1</v>
      </c>
      <c r="I707" s="39">
        <v>0</v>
      </c>
      <c r="J707" s="24">
        <v>327</v>
      </c>
      <c r="K707" s="23" t="s">
        <v>2556</v>
      </c>
      <c r="L707" s="24">
        <v>1</v>
      </c>
      <c r="M707" s="23" t="s">
        <v>1012</v>
      </c>
    </row>
    <row r="708" spans="1:13" x14ac:dyDescent="0.2">
      <c r="B708" s="23" t="s">
        <v>2557</v>
      </c>
      <c r="C708" s="23" t="s">
        <v>2558</v>
      </c>
      <c r="D708" s="23" t="s">
        <v>422</v>
      </c>
      <c r="E708" s="23" t="s">
        <v>420</v>
      </c>
      <c r="F708" s="32">
        <v>62503</v>
      </c>
      <c r="G708" s="24">
        <v>1</v>
      </c>
      <c r="H708" s="39">
        <v>1</v>
      </c>
      <c r="I708" s="39">
        <v>0</v>
      </c>
      <c r="J708" s="24">
        <v>350</v>
      </c>
      <c r="K708" s="23" t="s">
        <v>2559</v>
      </c>
      <c r="L708" s="24">
        <v>1</v>
      </c>
      <c r="M708" s="23" t="s">
        <v>1012</v>
      </c>
    </row>
    <row r="709" spans="1:13" x14ac:dyDescent="0.2">
      <c r="B709" s="23" t="s">
        <v>2560</v>
      </c>
      <c r="C709" s="23" t="s">
        <v>2561</v>
      </c>
      <c r="D709" s="23" t="s">
        <v>422</v>
      </c>
      <c r="E709" s="23" t="s">
        <v>420</v>
      </c>
      <c r="F709" s="32">
        <v>47554</v>
      </c>
      <c r="G709" s="24">
        <v>1</v>
      </c>
      <c r="H709" s="39">
        <v>1</v>
      </c>
      <c r="I709" s="39">
        <v>0</v>
      </c>
      <c r="J709" s="24">
        <v>443</v>
      </c>
      <c r="K709" s="23" t="s">
        <v>2562</v>
      </c>
      <c r="L709" s="24">
        <v>1</v>
      </c>
      <c r="M709" s="23" t="s">
        <v>1012</v>
      </c>
    </row>
    <row r="710" spans="1:13" x14ac:dyDescent="0.2">
      <c r="B710" s="23" t="s">
        <v>947</v>
      </c>
      <c r="G710" s="24">
        <v>5.5</v>
      </c>
      <c r="H710" s="39">
        <v>5.5</v>
      </c>
      <c r="J710" s="24">
        <v>2144.6666666666702</v>
      </c>
    </row>
    <row r="711" spans="1:13" x14ac:dyDescent="0.2">
      <c r="A711" s="22" t="s">
        <v>6</v>
      </c>
    </row>
    <row r="712" spans="1:13" x14ac:dyDescent="0.2">
      <c r="A712" s="23" t="s">
        <v>67</v>
      </c>
      <c r="B712" s="23" t="s">
        <v>2566</v>
      </c>
      <c r="C712" s="23" t="s">
        <v>2841</v>
      </c>
      <c r="D712" s="23" t="s">
        <v>422</v>
      </c>
      <c r="E712" s="23" t="s">
        <v>420</v>
      </c>
      <c r="F712" s="32">
        <v>64886</v>
      </c>
      <c r="G712" s="24">
        <v>1</v>
      </c>
      <c r="H712" s="39">
        <v>1</v>
      </c>
      <c r="I712" s="39">
        <v>0</v>
      </c>
      <c r="J712" s="24">
        <v>144</v>
      </c>
      <c r="K712" s="23" t="s">
        <v>2568</v>
      </c>
      <c r="L712" s="24">
        <v>1</v>
      </c>
      <c r="M712" s="23" t="s">
        <v>1052</v>
      </c>
    </row>
    <row r="713" spans="1:13" x14ac:dyDescent="0.2">
      <c r="B713" s="23" t="s">
        <v>2569</v>
      </c>
      <c r="C713" s="23" t="s">
        <v>2570</v>
      </c>
      <c r="D713" s="23" t="s">
        <v>422</v>
      </c>
      <c r="E713" s="23" t="s">
        <v>420</v>
      </c>
      <c r="F713" s="32">
        <v>51610</v>
      </c>
      <c r="G713" s="24">
        <v>1</v>
      </c>
      <c r="H713" s="39">
        <v>1</v>
      </c>
      <c r="I713" s="39">
        <v>0</v>
      </c>
      <c r="J713" s="24">
        <v>327</v>
      </c>
      <c r="K713" s="23" t="s">
        <v>2571</v>
      </c>
      <c r="L713" s="24">
        <v>1</v>
      </c>
      <c r="M713" s="23" t="s">
        <v>1052</v>
      </c>
    </row>
    <row r="714" spans="1:13" x14ac:dyDescent="0.2">
      <c r="B714" s="23" t="s">
        <v>2572</v>
      </c>
      <c r="C714" s="23" t="s">
        <v>2573</v>
      </c>
      <c r="D714" s="23" t="s">
        <v>422</v>
      </c>
      <c r="E714" s="23" t="s">
        <v>420</v>
      </c>
      <c r="F714" s="32">
        <v>61472</v>
      </c>
      <c r="G714" s="24">
        <v>1</v>
      </c>
      <c r="H714" s="39">
        <v>1</v>
      </c>
      <c r="I714" s="39">
        <v>0</v>
      </c>
      <c r="J714" s="24">
        <v>125</v>
      </c>
      <c r="K714" s="23" t="s">
        <v>2574</v>
      </c>
      <c r="L714" s="24">
        <v>1</v>
      </c>
      <c r="M714" s="23" t="s">
        <v>1052</v>
      </c>
    </row>
    <row r="715" spans="1:13" x14ac:dyDescent="0.2">
      <c r="B715" s="23" t="s">
        <v>2575</v>
      </c>
      <c r="C715" s="23" t="s">
        <v>2576</v>
      </c>
      <c r="D715" s="23" t="s">
        <v>422</v>
      </c>
      <c r="E715" s="23" t="s">
        <v>420</v>
      </c>
      <c r="F715" s="32">
        <v>52781</v>
      </c>
      <c r="G715" s="24">
        <v>1</v>
      </c>
      <c r="H715" s="39">
        <v>1</v>
      </c>
      <c r="I715" s="39">
        <v>0</v>
      </c>
      <c r="J715" s="24">
        <v>39</v>
      </c>
      <c r="K715" s="23" t="s">
        <v>2578</v>
      </c>
      <c r="L715" s="24">
        <v>0.17</v>
      </c>
      <c r="M715" s="23" t="s">
        <v>440</v>
      </c>
    </row>
    <row r="716" spans="1:13" x14ac:dyDescent="0.2">
      <c r="K716" s="23" t="s">
        <v>1129</v>
      </c>
      <c r="L716" s="24">
        <v>0</v>
      </c>
      <c r="M716" s="23" t="s">
        <v>2577</v>
      </c>
    </row>
    <row r="717" spans="1:13" x14ac:dyDescent="0.2">
      <c r="K717" s="23" t="s">
        <v>2578</v>
      </c>
      <c r="L717" s="24">
        <v>0.83</v>
      </c>
      <c r="M717" s="23" t="s">
        <v>1052</v>
      </c>
    </row>
    <row r="718" spans="1:13" x14ac:dyDescent="0.2">
      <c r="B718" s="23" t="s">
        <v>771</v>
      </c>
      <c r="G718" s="24">
        <v>4</v>
      </c>
      <c r="H718" s="39">
        <v>4</v>
      </c>
      <c r="J718" s="24">
        <v>635</v>
      </c>
    </row>
    <row r="720" spans="1:13" x14ac:dyDescent="0.2">
      <c r="A720" s="23" t="s">
        <v>68</v>
      </c>
      <c r="B720" s="23" t="s">
        <v>2579</v>
      </c>
      <c r="C720" s="23" t="s">
        <v>2580</v>
      </c>
      <c r="D720" s="23" t="s">
        <v>422</v>
      </c>
      <c r="E720" s="23" t="s">
        <v>2548</v>
      </c>
      <c r="F720" s="32">
        <v>57870</v>
      </c>
      <c r="G720" s="24">
        <v>1</v>
      </c>
      <c r="H720" s="39">
        <v>1</v>
      </c>
      <c r="I720" s="39">
        <v>0</v>
      </c>
      <c r="J720" s="24">
        <v>236</v>
      </c>
      <c r="K720" s="23" t="s">
        <v>1129</v>
      </c>
      <c r="L720" s="24">
        <v>0</v>
      </c>
      <c r="M720" s="23" t="s">
        <v>1071</v>
      </c>
    </row>
    <row r="721" spans="1:13" x14ac:dyDescent="0.2">
      <c r="K721" s="23" t="s">
        <v>2581</v>
      </c>
      <c r="L721" s="24">
        <v>1</v>
      </c>
      <c r="M721" s="23" t="s">
        <v>1071</v>
      </c>
    </row>
    <row r="722" spans="1:13" x14ac:dyDescent="0.2">
      <c r="B722" s="23" t="s">
        <v>2582</v>
      </c>
      <c r="C722" s="23" t="s">
        <v>2583</v>
      </c>
      <c r="D722" s="23" t="s">
        <v>422</v>
      </c>
      <c r="E722" s="23" t="s">
        <v>2548</v>
      </c>
      <c r="F722" s="32">
        <v>64407</v>
      </c>
      <c r="G722" s="24">
        <v>1</v>
      </c>
      <c r="H722" s="39">
        <v>1</v>
      </c>
      <c r="I722" s="39">
        <v>0</v>
      </c>
      <c r="J722" s="24">
        <v>211</v>
      </c>
      <c r="K722" s="23" t="s">
        <v>2584</v>
      </c>
      <c r="L722" s="24">
        <v>1</v>
      </c>
      <c r="M722" s="23" t="s">
        <v>1071</v>
      </c>
    </row>
    <row r="723" spans="1:13" x14ac:dyDescent="0.2">
      <c r="B723" s="23" t="s">
        <v>2585</v>
      </c>
      <c r="C723" s="23" t="s">
        <v>2583</v>
      </c>
      <c r="D723" s="23" t="s">
        <v>422</v>
      </c>
      <c r="E723" s="23" t="s">
        <v>2548</v>
      </c>
      <c r="F723" s="32">
        <v>57861</v>
      </c>
      <c r="G723" s="24">
        <v>1</v>
      </c>
      <c r="H723" s="39">
        <v>1</v>
      </c>
      <c r="I723" s="39">
        <v>0</v>
      </c>
      <c r="J723" s="24">
        <v>297</v>
      </c>
      <c r="K723" s="23" t="s">
        <v>2586</v>
      </c>
      <c r="L723" s="24">
        <v>1</v>
      </c>
      <c r="M723" s="23" t="s">
        <v>1071</v>
      </c>
    </row>
    <row r="724" spans="1:13" x14ac:dyDescent="0.2">
      <c r="B724" s="23" t="s">
        <v>2563</v>
      </c>
      <c r="C724" s="23" t="s">
        <v>2564</v>
      </c>
      <c r="D724" s="23" t="s">
        <v>422</v>
      </c>
      <c r="E724" s="23" t="s">
        <v>2548</v>
      </c>
      <c r="F724" s="32">
        <v>50291</v>
      </c>
      <c r="G724" s="24">
        <v>1</v>
      </c>
      <c r="H724" s="39">
        <v>1</v>
      </c>
      <c r="I724" s="39">
        <v>0</v>
      </c>
      <c r="J724" s="24">
        <v>317</v>
      </c>
      <c r="K724" s="23" t="s">
        <v>2565</v>
      </c>
      <c r="L724" s="24">
        <v>1</v>
      </c>
      <c r="M724" s="23" t="s">
        <v>1071</v>
      </c>
    </row>
    <row r="725" spans="1:13" x14ac:dyDescent="0.2">
      <c r="B725" s="23" t="s">
        <v>2587</v>
      </c>
      <c r="C725" s="23" t="s">
        <v>2588</v>
      </c>
      <c r="D725" s="23" t="s">
        <v>422</v>
      </c>
      <c r="E725" s="23" t="s">
        <v>420</v>
      </c>
      <c r="F725" s="32">
        <v>45000</v>
      </c>
      <c r="G725" s="24">
        <v>1</v>
      </c>
      <c r="H725" s="39">
        <v>1</v>
      </c>
      <c r="I725" s="39">
        <v>0</v>
      </c>
      <c r="J725" s="24">
        <v>279</v>
      </c>
      <c r="K725" s="23" t="s">
        <v>2589</v>
      </c>
      <c r="L725" s="24">
        <v>1</v>
      </c>
      <c r="M725" s="23" t="s">
        <v>1071</v>
      </c>
    </row>
    <row r="726" spans="1:13" x14ac:dyDescent="0.2">
      <c r="B726" s="23" t="s">
        <v>2590</v>
      </c>
      <c r="C726" s="23" t="s">
        <v>2583</v>
      </c>
      <c r="D726" s="23" t="s">
        <v>422</v>
      </c>
      <c r="E726" s="23" t="s">
        <v>2548</v>
      </c>
      <c r="F726" s="32">
        <v>58016</v>
      </c>
      <c r="G726" s="24">
        <v>1</v>
      </c>
      <c r="H726" s="39">
        <v>1</v>
      </c>
      <c r="I726" s="39">
        <v>0</v>
      </c>
      <c r="J726" s="24">
        <v>264</v>
      </c>
      <c r="K726" s="23" t="s">
        <v>2591</v>
      </c>
      <c r="L726" s="24">
        <v>1</v>
      </c>
      <c r="M726" s="23" t="s">
        <v>1071</v>
      </c>
    </row>
    <row r="727" spans="1:13" x14ac:dyDescent="0.2">
      <c r="B727" s="23" t="s">
        <v>2592</v>
      </c>
      <c r="C727" s="23" t="s">
        <v>2593</v>
      </c>
      <c r="D727" s="23" t="s">
        <v>422</v>
      </c>
      <c r="E727" s="23" t="s">
        <v>2548</v>
      </c>
      <c r="F727" s="32">
        <v>64346</v>
      </c>
      <c r="G727" s="24">
        <v>1</v>
      </c>
      <c r="H727" s="39">
        <v>1</v>
      </c>
      <c r="I727" s="39">
        <v>0</v>
      </c>
      <c r="J727" s="24">
        <v>206</v>
      </c>
      <c r="K727" s="23" t="s">
        <v>2594</v>
      </c>
      <c r="L727" s="24">
        <v>1</v>
      </c>
      <c r="M727" s="23" t="s">
        <v>1071</v>
      </c>
    </row>
    <row r="728" spans="1:13" x14ac:dyDescent="0.2">
      <c r="K728" s="23" t="s">
        <v>2614</v>
      </c>
      <c r="L728" s="24">
        <v>0</v>
      </c>
      <c r="M728" s="23" t="s">
        <v>2842</v>
      </c>
    </row>
    <row r="729" spans="1:13" x14ac:dyDescent="0.2">
      <c r="B729" s="23" t="s">
        <v>2595</v>
      </c>
      <c r="C729" s="23" t="s">
        <v>2596</v>
      </c>
      <c r="D729" s="23" t="s">
        <v>422</v>
      </c>
      <c r="E729" s="23" t="s">
        <v>420</v>
      </c>
      <c r="F729" s="32">
        <v>46263</v>
      </c>
      <c r="G729" s="24">
        <v>1</v>
      </c>
      <c r="H729" s="39">
        <v>1</v>
      </c>
      <c r="I729" s="39">
        <v>0</v>
      </c>
      <c r="J729" s="24">
        <v>106.5</v>
      </c>
      <c r="K729" s="23" t="s">
        <v>2597</v>
      </c>
      <c r="L729" s="24">
        <v>0.2</v>
      </c>
      <c r="M729" s="23" t="s">
        <v>440</v>
      </c>
    </row>
    <row r="730" spans="1:13" x14ac:dyDescent="0.2">
      <c r="K730" s="23" t="s">
        <v>2597</v>
      </c>
      <c r="L730" s="24">
        <v>0.8</v>
      </c>
      <c r="M730" s="23" t="s">
        <v>1077</v>
      </c>
    </row>
    <row r="731" spans="1:13" x14ac:dyDescent="0.2">
      <c r="B731" s="23" t="s">
        <v>2598</v>
      </c>
      <c r="C731" s="23" t="s">
        <v>2599</v>
      </c>
      <c r="D731" s="23" t="s">
        <v>422</v>
      </c>
      <c r="E731" s="23" t="s">
        <v>420</v>
      </c>
      <c r="F731" s="32">
        <v>55319</v>
      </c>
      <c r="G731" s="24">
        <v>1</v>
      </c>
      <c r="H731" s="39">
        <v>1</v>
      </c>
      <c r="I731" s="39">
        <v>0</v>
      </c>
      <c r="J731" s="24">
        <v>78</v>
      </c>
      <c r="K731" s="23" t="s">
        <v>2600</v>
      </c>
      <c r="L731" s="24">
        <v>1</v>
      </c>
      <c r="M731" s="23" t="s">
        <v>1077</v>
      </c>
    </row>
    <row r="732" spans="1:13" x14ac:dyDescent="0.2">
      <c r="B732" s="23" t="s">
        <v>636</v>
      </c>
      <c r="G732" s="24">
        <v>9</v>
      </c>
      <c r="H732" s="39">
        <v>9</v>
      </c>
      <c r="J732" s="24">
        <v>1994.5</v>
      </c>
    </row>
    <row r="734" spans="1:13" x14ac:dyDescent="0.2">
      <c r="A734" s="23" t="s">
        <v>69</v>
      </c>
      <c r="B734" s="23" t="s">
        <v>2601</v>
      </c>
      <c r="C734" s="23" t="s">
        <v>2602</v>
      </c>
      <c r="D734" s="23" t="s">
        <v>422</v>
      </c>
      <c r="E734" s="23" t="s">
        <v>507</v>
      </c>
      <c r="F734" s="32">
        <v>55000</v>
      </c>
      <c r="G734" s="24">
        <v>1</v>
      </c>
      <c r="H734" s="39">
        <v>1</v>
      </c>
      <c r="I734" s="39">
        <v>0</v>
      </c>
      <c r="J734" s="24">
        <v>182</v>
      </c>
      <c r="K734" s="23" t="s">
        <v>2603</v>
      </c>
      <c r="L734" s="24">
        <v>1</v>
      </c>
      <c r="M734" s="23" t="s">
        <v>814</v>
      </c>
    </row>
    <row r="735" spans="1:13" x14ac:dyDescent="0.2">
      <c r="B735" s="23" t="s">
        <v>2604</v>
      </c>
      <c r="C735" s="23" t="s">
        <v>239</v>
      </c>
      <c r="D735" s="23" t="s">
        <v>422</v>
      </c>
      <c r="E735" s="23" t="s">
        <v>507</v>
      </c>
      <c r="F735" s="32">
        <v>72000</v>
      </c>
      <c r="G735" s="24">
        <v>1</v>
      </c>
      <c r="H735" s="39">
        <v>1</v>
      </c>
      <c r="I735" s="39">
        <v>0</v>
      </c>
      <c r="J735" s="24">
        <v>0</v>
      </c>
      <c r="K735" s="23" t="s">
        <v>2605</v>
      </c>
      <c r="L735" s="24">
        <v>1</v>
      </c>
      <c r="M735" s="23" t="s">
        <v>644</v>
      </c>
    </row>
    <row r="736" spans="1:13" x14ac:dyDescent="0.2">
      <c r="B736" s="23" t="s">
        <v>2606</v>
      </c>
      <c r="C736" s="23" t="s">
        <v>2607</v>
      </c>
      <c r="D736" s="23" t="s">
        <v>422</v>
      </c>
      <c r="E736" s="23" t="s">
        <v>420</v>
      </c>
      <c r="F736" s="32">
        <v>52781</v>
      </c>
      <c r="G736" s="24">
        <v>1</v>
      </c>
      <c r="H736" s="39">
        <v>1</v>
      </c>
      <c r="I736" s="39">
        <v>0</v>
      </c>
      <c r="J736" s="24">
        <v>154</v>
      </c>
      <c r="K736" s="23" t="s">
        <v>2608</v>
      </c>
      <c r="L736" s="24">
        <v>1</v>
      </c>
      <c r="M736" s="23" t="s">
        <v>644</v>
      </c>
    </row>
    <row r="737" spans="2:13" x14ac:dyDescent="0.2">
      <c r="B737" s="23" t="s">
        <v>2609</v>
      </c>
      <c r="C737" s="23" t="s">
        <v>2610</v>
      </c>
      <c r="D737" s="23" t="s">
        <v>422</v>
      </c>
      <c r="E737" s="23" t="s">
        <v>420</v>
      </c>
      <c r="F737" s="32">
        <v>60110</v>
      </c>
      <c r="G737" s="24">
        <v>1</v>
      </c>
      <c r="H737" s="39">
        <v>1</v>
      </c>
      <c r="I737" s="39">
        <v>0</v>
      </c>
      <c r="J737" s="24">
        <v>462</v>
      </c>
      <c r="K737" s="23" t="s">
        <v>2611</v>
      </c>
      <c r="L737" s="24">
        <v>1</v>
      </c>
      <c r="M737" s="23" t="s">
        <v>814</v>
      </c>
    </row>
    <row r="738" spans="2:13" x14ac:dyDescent="0.2">
      <c r="B738" s="23" t="s">
        <v>2612</v>
      </c>
      <c r="C738" s="23" t="s">
        <v>2613</v>
      </c>
      <c r="D738" s="23" t="s">
        <v>422</v>
      </c>
      <c r="E738" s="23" t="s">
        <v>2548</v>
      </c>
      <c r="F738" s="32">
        <v>64920</v>
      </c>
      <c r="G738" s="24">
        <v>1</v>
      </c>
      <c r="H738" s="39">
        <v>1</v>
      </c>
      <c r="I738" s="39">
        <v>0</v>
      </c>
      <c r="J738" s="24">
        <v>104</v>
      </c>
      <c r="K738" s="23" t="s">
        <v>2615</v>
      </c>
      <c r="L738" s="24">
        <v>1</v>
      </c>
      <c r="M738" s="23" t="s">
        <v>812</v>
      </c>
    </row>
    <row r="739" spans="2:13" x14ac:dyDescent="0.2">
      <c r="K739" s="23" t="s">
        <v>2614</v>
      </c>
      <c r="L739" s="24">
        <v>0</v>
      </c>
      <c r="M739" s="23" t="s">
        <v>812</v>
      </c>
    </row>
    <row r="740" spans="2:13" x14ac:dyDescent="0.2">
      <c r="B740" s="23" t="s">
        <v>2616</v>
      </c>
      <c r="C740" s="23" t="s">
        <v>236</v>
      </c>
      <c r="D740" s="23" t="s">
        <v>422</v>
      </c>
      <c r="E740" s="23" t="s">
        <v>420</v>
      </c>
      <c r="F740" s="32">
        <v>81231</v>
      </c>
      <c r="G740" s="24">
        <v>0.7</v>
      </c>
      <c r="H740" s="39">
        <v>1</v>
      </c>
      <c r="I740" s="39">
        <v>0</v>
      </c>
      <c r="J740" s="24">
        <v>24</v>
      </c>
      <c r="K740" s="23" t="s">
        <v>2617</v>
      </c>
      <c r="L740" s="24">
        <v>0.7</v>
      </c>
      <c r="M740" s="23" t="s">
        <v>2618</v>
      </c>
    </row>
    <row r="741" spans="2:13" x14ac:dyDescent="0.2">
      <c r="B741" s="23" t="s">
        <v>2619</v>
      </c>
      <c r="C741" s="23" t="s">
        <v>2620</v>
      </c>
      <c r="D741" s="23" t="s">
        <v>422</v>
      </c>
      <c r="E741" s="23" t="s">
        <v>420</v>
      </c>
      <c r="F741" s="32">
        <v>51375</v>
      </c>
      <c r="G741" s="24">
        <v>1</v>
      </c>
      <c r="H741" s="39">
        <v>0.8</v>
      </c>
      <c r="I741" s="39">
        <v>0.2</v>
      </c>
      <c r="J741" s="24">
        <v>168</v>
      </c>
      <c r="K741" s="23" t="s">
        <v>2621</v>
      </c>
      <c r="L741" s="24">
        <v>0.2</v>
      </c>
      <c r="M741" s="23" t="s">
        <v>2843</v>
      </c>
    </row>
    <row r="742" spans="2:13" x14ac:dyDescent="0.2">
      <c r="K742" s="23" t="s">
        <v>2621</v>
      </c>
      <c r="L742" s="24">
        <v>0.8</v>
      </c>
      <c r="M742" s="23" t="s">
        <v>644</v>
      </c>
    </row>
    <row r="743" spans="2:13" x14ac:dyDescent="0.2">
      <c r="B743" s="23" t="s">
        <v>2622</v>
      </c>
      <c r="C743" s="23" t="s">
        <v>2623</v>
      </c>
      <c r="D743" s="23" t="s">
        <v>422</v>
      </c>
      <c r="E743" s="23" t="s">
        <v>420</v>
      </c>
      <c r="F743" s="32">
        <v>45117</v>
      </c>
      <c r="G743" s="24">
        <v>1</v>
      </c>
      <c r="H743" s="39">
        <v>1</v>
      </c>
      <c r="I743" s="39">
        <v>0</v>
      </c>
      <c r="J743" s="24">
        <v>150</v>
      </c>
      <c r="K743" s="23" t="s">
        <v>2624</v>
      </c>
      <c r="L743" s="24">
        <v>1</v>
      </c>
      <c r="M743" s="23" t="s">
        <v>812</v>
      </c>
    </row>
    <row r="744" spans="2:13" x14ac:dyDescent="0.2">
      <c r="B744" s="23" t="s">
        <v>2625</v>
      </c>
      <c r="C744" s="23" t="s">
        <v>2626</v>
      </c>
      <c r="D744" s="23" t="s">
        <v>422</v>
      </c>
      <c r="E744" s="23" t="s">
        <v>420</v>
      </c>
      <c r="F744" s="32">
        <v>50000</v>
      </c>
      <c r="G744" s="24">
        <v>1</v>
      </c>
      <c r="H744" s="39">
        <v>1</v>
      </c>
      <c r="I744" s="39">
        <v>0</v>
      </c>
      <c r="J744" s="24">
        <v>127</v>
      </c>
      <c r="K744" s="23" t="s">
        <v>2627</v>
      </c>
      <c r="L744" s="24">
        <v>1</v>
      </c>
      <c r="M744" s="23" t="s">
        <v>644</v>
      </c>
    </row>
    <row r="745" spans="2:13" x14ac:dyDescent="0.2">
      <c r="B745" s="23" t="s">
        <v>2628</v>
      </c>
      <c r="C745" s="23" t="s">
        <v>2629</v>
      </c>
      <c r="D745" s="23" t="s">
        <v>422</v>
      </c>
      <c r="E745" s="23" t="s">
        <v>420</v>
      </c>
      <c r="F745" s="32">
        <v>68800</v>
      </c>
      <c r="G745" s="24">
        <v>1</v>
      </c>
      <c r="H745" s="39">
        <v>1</v>
      </c>
      <c r="I745" s="39">
        <v>0</v>
      </c>
      <c r="J745" s="24">
        <v>42</v>
      </c>
      <c r="K745" s="23" t="s">
        <v>2631</v>
      </c>
      <c r="L745" s="24">
        <v>1</v>
      </c>
      <c r="M745" s="23" t="s">
        <v>1091</v>
      </c>
    </row>
    <row r="746" spans="2:13" x14ac:dyDescent="0.2">
      <c r="K746" s="23" t="s">
        <v>1129</v>
      </c>
      <c r="L746" s="24">
        <v>0</v>
      </c>
      <c r="M746" s="23" t="s">
        <v>2630</v>
      </c>
    </row>
    <row r="747" spans="2:13" x14ac:dyDescent="0.2">
      <c r="B747" s="23" t="s">
        <v>2632</v>
      </c>
      <c r="C747" s="23" t="s">
        <v>213</v>
      </c>
      <c r="D747" s="23" t="s">
        <v>422</v>
      </c>
      <c r="E747" s="23" t="s">
        <v>420</v>
      </c>
      <c r="F747" s="32">
        <v>55416</v>
      </c>
      <c r="G747" s="24">
        <v>0.5</v>
      </c>
      <c r="H747" s="39">
        <v>1</v>
      </c>
      <c r="I747" s="39">
        <v>0</v>
      </c>
      <c r="J747" s="24">
        <v>0</v>
      </c>
      <c r="K747" s="23" t="s">
        <v>2633</v>
      </c>
      <c r="L747" s="24">
        <v>0.25</v>
      </c>
      <c r="M747" s="23" t="s">
        <v>1370</v>
      </c>
    </row>
    <row r="748" spans="2:13" x14ac:dyDescent="0.2">
      <c r="K748" s="23" t="s">
        <v>2633</v>
      </c>
      <c r="L748" s="24">
        <v>0.25</v>
      </c>
      <c r="M748" s="23" t="s">
        <v>440</v>
      </c>
    </row>
    <row r="749" spans="2:13" x14ac:dyDescent="0.2">
      <c r="B749" s="23" t="s">
        <v>2634</v>
      </c>
      <c r="C749" s="23" t="s">
        <v>2635</v>
      </c>
      <c r="D749" s="23" t="s">
        <v>422</v>
      </c>
      <c r="E749" s="23" t="s">
        <v>420</v>
      </c>
      <c r="F749" s="32">
        <v>51375</v>
      </c>
      <c r="G749" s="24">
        <v>1</v>
      </c>
      <c r="H749" s="39">
        <v>1</v>
      </c>
      <c r="I749" s="39">
        <v>0</v>
      </c>
      <c r="J749" s="24">
        <v>127</v>
      </c>
      <c r="K749" s="23" t="s">
        <v>2636</v>
      </c>
      <c r="L749" s="24">
        <v>0.67</v>
      </c>
      <c r="M749" s="23" t="s">
        <v>440</v>
      </c>
    </row>
    <row r="750" spans="2:13" x14ac:dyDescent="0.2">
      <c r="K750" s="23" t="s">
        <v>2636</v>
      </c>
      <c r="L750" s="24">
        <v>0.33</v>
      </c>
      <c r="M750" s="23" t="s">
        <v>644</v>
      </c>
    </row>
    <row r="751" spans="2:13" x14ac:dyDescent="0.2">
      <c r="B751" s="23" t="s">
        <v>2637</v>
      </c>
      <c r="C751" s="23" t="s">
        <v>2638</v>
      </c>
      <c r="D751" s="23" t="s">
        <v>422</v>
      </c>
      <c r="E751" s="23" t="s">
        <v>420</v>
      </c>
      <c r="F751" s="32">
        <v>50000</v>
      </c>
      <c r="G751" s="24">
        <v>1</v>
      </c>
      <c r="H751" s="39">
        <v>1</v>
      </c>
      <c r="I751" s="39">
        <v>0</v>
      </c>
      <c r="J751" s="24">
        <v>230</v>
      </c>
      <c r="K751" s="23" t="s">
        <v>2639</v>
      </c>
      <c r="L751" s="24">
        <v>1</v>
      </c>
      <c r="M751" s="23" t="s">
        <v>644</v>
      </c>
    </row>
    <row r="752" spans="2:13" x14ac:dyDescent="0.2">
      <c r="B752" s="23" t="s">
        <v>2640</v>
      </c>
      <c r="C752" s="23" t="s">
        <v>2641</v>
      </c>
      <c r="D752" s="23" t="s">
        <v>422</v>
      </c>
      <c r="E752" s="23" t="s">
        <v>507</v>
      </c>
      <c r="F752" s="32">
        <v>62000</v>
      </c>
      <c r="G752" s="24">
        <v>1</v>
      </c>
      <c r="H752" s="39">
        <v>1</v>
      </c>
      <c r="I752" s="39">
        <v>0</v>
      </c>
      <c r="J752" s="24">
        <v>54</v>
      </c>
      <c r="K752" s="23" t="s">
        <v>2642</v>
      </c>
      <c r="L752" s="24">
        <v>1</v>
      </c>
      <c r="M752" s="23" t="s">
        <v>1091</v>
      </c>
    </row>
    <row r="753" spans="1:13" x14ac:dyDescent="0.2">
      <c r="B753" s="23" t="s">
        <v>1311</v>
      </c>
      <c r="G753" s="24">
        <v>13.2</v>
      </c>
      <c r="H753" s="39">
        <v>13</v>
      </c>
      <c r="J753" s="24">
        <v>1824</v>
      </c>
    </row>
    <row r="755" spans="1:13" x14ac:dyDescent="0.2">
      <c r="A755" s="23" t="s">
        <v>70</v>
      </c>
      <c r="B755" s="23" t="s">
        <v>2643</v>
      </c>
      <c r="C755" s="23" t="s">
        <v>2644</v>
      </c>
      <c r="D755" s="23" t="s">
        <v>422</v>
      </c>
      <c r="E755" s="23" t="s">
        <v>2548</v>
      </c>
      <c r="F755" s="32">
        <v>67156</v>
      </c>
      <c r="G755" s="24">
        <v>1</v>
      </c>
      <c r="H755" s="39">
        <v>1</v>
      </c>
      <c r="I755" s="39">
        <v>0</v>
      </c>
      <c r="J755" s="24">
        <v>198</v>
      </c>
      <c r="K755" s="23" t="s">
        <v>2645</v>
      </c>
      <c r="L755" s="24">
        <v>1</v>
      </c>
      <c r="M755" s="23" t="s">
        <v>1110</v>
      </c>
    </row>
    <row r="756" spans="1:13" x14ac:dyDescent="0.2">
      <c r="B756" s="23" t="s">
        <v>2646</v>
      </c>
      <c r="C756" s="23" t="s">
        <v>2607</v>
      </c>
      <c r="D756" s="23" t="s">
        <v>422</v>
      </c>
      <c r="E756" s="23" t="s">
        <v>420</v>
      </c>
      <c r="F756" s="32">
        <v>54797</v>
      </c>
      <c r="G756" s="24">
        <v>1</v>
      </c>
      <c r="H756" s="39">
        <v>1</v>
      </c>
      <c r="I756" s="39">
        <v>0</v>
      </c>
      <c r="J756" s="24">
        <v>71</v>
      </c>
      <c r="K756" s="23" t="s">
        <v>2647</v>
      </c>
      <c r="L756" s="24">
        <v>1</v>
      </c>
      <c r="M756" s="23" t="s">
        <v>1118</v>
      </c>
    </row>
    <row r="757" spans="1:13" x14ac:dyDescent="0.2">
      <c r="B757" s="23" t="s">
        <v>2648</v>
      </c>
      <c r="C757" s="23" t="s">
        <v>2607</v>
      </c>
      <c r="D757" s="23" t="s">
        <v>422</v>
      </c>
      <c r="E757" s="23" t="s">
        <v>420</v>
      </c>
      <c r="F757" s="32">
        <v>46798</v>
      </c>
      <c r="G757" s="24">
        <v>1</v>
      </c>
      <c r="H757" s="39">
        <v>0.6</v>
      </c>
      <c r="I757" s="39">
        <v>0</v>
      </c>
      <c r="J757" s="24">
        <v>143</v>
      </c>
      <c r="K757" s="23" t="s">
        <v>2649</v>
      </c>
      <c r="L757" s="24">
        <v>0.4</v>
      </c>
      <c r="M757" s="23" t="s">
        <v>1026</v>
      </c>
    </row>
    <row r="758" spans="1:13" x14ac:dyDescent="0.2">
      <c r="K758" s="23" t="s">
        <v>2649</v>
      </c>
      <c r="L758" s="24">
        <v>0.6</v>
      </c>
      <c r="M758" s="23" t="s">
        <v>1114</v>
      </c>
    </row>
    <row r="759" spans="1:13" x14ac:dyDescent="0.2">
      <c r="B759" s="23" t="s">
        <v>457</v>
      </c>
      <c r="G759" s="24">
        <v>3</v>
      </c>
      <c r="H759" s="39">
        <v>2.6</v>
      </c>
      <c r="J759" s="24">
        <v>412</v>
      </c>
    </row>
    <row r="761" spans="1:13" x14ac:dyDescent="0.2">
      <c r="A761" s="23" t="s">
        <v>6</v>
      </c>
      <c r="B761" s="23" t="s">
        <v>2650</v>
      </c>
      <c r="C761" s="23" t="s">
        <v>2651</v>
      </c>
      <c r="D761" s="23" t="s">
        <v>422</v>
      </c>
      <c r="E761" s="23" t="s">
        <v>507</v>
      </c>
      <c r="F761" s="32">
        <v>83898</v>
      </c>
      <c r="G761" s="24">
        <v>1</v>
      </c>
      <c r="H761" s="39">
        <v>0</v>
      </c>
      <c r="I761" s="39">
        <v>0</v>
      </c>
      <c r="J761" s="24">
        <v>0</v>
      </c>
      <c r="K761" s="23" t="s">
        <v>2652</v>
      </c>
      <c r="L761" s="24">
        <v>1</v>
      </c>
      <c r="M761" s="23" t="s">
        <v>2653</v>
      </c>
    </row>
    <row r="762" spans="1:13" x14ac:dyDescent="0.2">
      <c r="B762" s="23" t="s">
        <v>521</v>
      </c>
      <c r="G762" s="24">
        <v>1</v>
      </c>
      <c r="H762" s="39">
        <v>0</v>
      </c>
      <c r="J762" s="24">
        <v>0</v>
      </c>
    </row>
    <row r="764" spans="1:13" x14ac:dyDescent="0.2">
      <c r="A764" s="22" t="s">
        <v>8</v>
      </c>
    </row>
    <row r="765" spans="1:13" x14ac:dyDescent="0.2">
      <c r="A765" s="23" t="s">
        <v>73</v>
      </c>
      <c r="B765" s="23" t="s">
        <v>2654</v>
      </c>
      <c r="C765" s="23" t="s">
        <v>2655</v>
      </c>
      <c r="D765" s="23" t="s">
        <v>422</v>
      </c>
      <c r="E765" s="23" t="s">
        <v>420</v>
      </c>
      <c r="F765" s="32">
        <v>120245</v>
      </c>
      <c r="G765" s="24">
        <v>1</v>
      </c>
      <c r="H765" s="39">
        <v>1</v>
      </c>
      <c r="I765" s="39">
        <v>0</v>
      </c>
      <c r="J765" s="24">
        <v>213</v>
      </c>
      <c r="K765" s="23" t="s">
        <v>2656</v>
      </c>
      <c r="L765" s="24">
        <v>1</v>
      </c>
      <c r="M765" s="23" t="s">
        <v>1145</v>
      </c>
    </row>
    <row r="766" spans="1:13" x14ac:dyDescent="0.2">
      <c r="K766" s="23" t="s">
        <v>1387</v>
      </c>
      <c r="L766" s="24">
        <v>0</v>
      </c>
      <c r="M766" s="23" t="s">
        <v>1145</v>
      </c>
    </row>
    <row r="767" spans="1:13" x14ac:dyDescent="0.2">
      <c r="B767" s="23" t="s">
        <v>2657</v>
      </c>
      <c r="C767" s="23" t="s">
        <v>336</v>
      </c>
      <c r="D767" s="23" t="s">
        <v>422</v>
      </c>
      <c r="E767" s="23" t="s">
        <v>420</v>
      </c>
      <c r="F767" s="32">
        <v>116732</v>
      </c>
      <c r="G767" s="24">
        <v>1</v>
      </c>
      <c r="H767" s="39">
        <v>1</v>
      </c>
      <c r="I767" s="39">
        <v>0</v>
      </c>
      <c r="J767" s="24">
        <v>177</v>
      </c>
      <c r="K767" s="23" t="s">
        <v>2658</v>
      </c>
      <c r="L767" s="24">
        <v>1</v>
      </c>
      <c r="M767" s="23" t="s">
        <v>1145</v>
      </c>
    </row>
    <row r="768" spans="1:13" x14ac:dyDescent="0.2">
      <c r="B768" s="23" t="s">
        <v>2659</v>
      </c>
      <c r="C768" s="23" t="s">
        <v>336</v>
      </c>
      <c r="D768" s="23" t="s">
        <v>422</v>
      </c>
      <c r="E768" s="23" t="s">
        <v>420</v>
      </c>
      <c r="F768" s="32">
        <v>101804</v>
      </c>
      <c r="G768" s="24">
        <v>1</v>
      </c>
      <c r="H768" s="39">
        <v>1</v>
      </c>
      <c r="I768" s="39">
        <v>0</v>
      </c>
      <c r="J768" s="24">
        <v>337</v>
      </c>
      <c r="K768" s="23" t="s">
        <v>2660</v>
      </c>
      <c r="L768" s="24">
        <v>1</v>
      </c>
      <c r="M768" s="23" t="s">
        <v>1145</v>
      </c>
    </row>
    <row r="769" spans="1:13" x14ac:dyDescent="0.2">
      <c r="B769" s="23" t="s">
        <v>2661</v>
      </c>
      <c r="C769" s="23" t="s">
        <v>336</v>
      </c>
      <c r="D769" s="23" t="s">
        <v>422</v>
      </c>
      <c r="E769" s="23" t="s">
        <v>420</v>
      </c>
      <c r="F769" s="32">
        <v>112952</v>
      </c>
      <c r="G769" s="24">
        <v>1</v>
      </c>
      <c r="H769" s="39">
        <v>1</v>
      </c>
      <c r="I769" s="39">
        <v>0</v>
      </c>
      <c r="J769" s="24">
        <v>340</v>
      </c>
      <c r="K769" s="23" t="s">
        <v>2662</v>
      </c>
      <c r="L769" s="24">
        <v>1</v>
      </c>
      <c r="M769" s="23" t="s">
        <v>1145</v>
      </c>
    </row>
    <row r="770" spans="1:13" x14ac:dyDescent="0.2">
      <c r="B770" s="23" t="s">
        <v>2663</v>
      </c>
      <c r="C770" s="23" t="s">
        <v>336</v>
      </c>
      <c r="D770" s="23" t="s">
        <v>422</v>
      </c>
      <c r="E770" s="23" t="s">
        <v>420</v>
      </c>
      <c r="F770" s="32">
        <v>111328</v>
      </c>
      <c r="G770" s="24">
        <v>1</v>
      </c>
      <c r="H770" s="39">
        <v>1</v>
      </c>
      <c r="I770" s="39">
        <v>0</v>
      </c>
      <c r="J770" s="24">
        <v>0</v>
      </c>
      <c r="K770" s="23" t="s">
        <v>2665</v>
      </c>
      <c r="L770" s="24">
        <v>0</v>
      </c>
      <c r="M770" s="23" t="s">
        <v>1145</v>
      </c>
    </row>
    <row r="771" spans="1:13" x14ac:dyDescent="0.2">
      <c r="K771" s="23" t="s">
        <v>2664</v>
      </c>
      <c r="L771" s="24">
        <v>1</v>
      </c>
      <c r="M771" s="23" t="s">
        <v>1145</v>
      </c>
    </row>
    <row r="772" spans="1:13" x14ac:dyDescent="0.2">
      <c r="B772" s="23" t="s">
        <v>2666</v>
      </c>
      <c r="C772" s="23" t="s">
        <v>2667</v>
      </c>
      <c r="D772" s="23" t="s">
        <v>422</v>
      </c>
      <c r="E772" s="23" t="s">
        <v>420</v>
      </c>
      <c r="F772" s="32">
        <v>108371</v>
      </c>
      <c r="G772" s="24">
        <v>1</v>
      </c>
      <c r="H772" s="39">
        <v>1</v>
      </c>
      <c r="I772" s="39">
        <v>0</v>
      </c>
      <c r="J772" s="24">
        <v>194</v>
      </c>
      <c r="K772" s="23" t="s">
        <v>2668</v>
      </c>
      <c r="L772" s="24">
        <v>1</v>
      </c>
      <c r="M772" s="23" t="s">
        <v>1145</v>
      </c>
    </row>
    <row r="773" spans="1:13" x14ac:dyDescent="0.2">
      <c r="B773" s="23" t="s">
        <v>2669</v>
      </c>
      <c r="C773" s="23" t="s">
        <v>2667</v>
      </c>
      <c r="D773" s="23" t="s">
        <v>422</v>
      </c>
      <c r="E773" s="23" t="s">
        <v>420</v>
      </c>
      <c r="F773" s="32">
        <v>115000</v>
      </c>
      <c r="G773" s="24">
        <v>1</v>
      </c>
      <c r="H773" s="39">
        <v>1</v>
      </c>
      <c r="I773" s="39">
        <v>0</v>
      </c>
      <c r="J773" s="24">
        <v>411</v>
      </c>
      <c r="K773" s="23" t="s">
        <v>2670</v>
      </c>
      <c r="L773" s="24">
        <v>1</v>
      </c>
      <c r="M773" s="23" t="s">
        <v>1145</v>
      </c>
    </row>
    <row r="774" spans="1:13" x14ac:dyDescent="0.2">
      <c r="B774" s="23" t="s">
        <v>2671</v>
      </c>
      <c r="C774" s="23" t="s">
        <v>2672</v>
      </c>
      <c r="D774" s="23" t="s">
        <v>422</v>
      </c>
      <c r="E774" s="23" t="s">
        <v>420</v>
      </c>
      <c r="F774" s="32">
        <v>106071</v>
      </c>
      <c r="G774" s="24">
        <v>1</v>
      </c>
      <c r="H774" s="39">
        <v>1</v>
      </c>
      <c r="I774" s="39">
        <v>0</v>
      </c>
      <c r="J774" s="24">
        <v>417</v>
      </c>
      <c r="K774" s="23" t="s">
        <v>2673</v>
      </c>
      <c r="L774" s="24">
        <v>1</v>
      </c>
      <c r="M774" s="23" t="s">
        <v>1145</v>
      </c>
    </row>
    <row r="775" spans="1:13" x14ac:dyDescent="0.2">
      <c r="B775" s="23" t="s">
        <v>593</v>
      </c>
      <c r="G775" s="24">
        <v>8</v>
      </c>
      <c r="H775" s="39">
        <v>8</v>
      </c>
      <c r="J775" s="24">
        <v>2089</v>
      </c>
    </row>
    <row r="778" spans="1:13" x14ac:dyDescent="0.2">
      <c r="A778" s="23" t="s">
        <v>74</v>
      </c>
      <c r="B778" s="23" t="s">
        <v>2674</v>
      </c>
      <c r="C778" s="23" t="s">
        <v>2675</v>
      </c>
      <c r="D778" s="23" t="s">
        <v>422</v>
      </c>
      <c r="E778" s="23" t="s">
        <v>420</v>
      </c>
      <c r="F778" s="32">
        <v>116650</v>
      </c>
      <c r="G778" s="24">
        <v>1</v>
      </c>
      <c r="H778" s="39">
        <v>1</v>
      </c>
      <c r="I778" s="39">
        <v>0</v>
      </c>
      <c r="J778" s="24">
        <v>484</v>
      </c>
      <c r="K778" s="23" t="s">
        <v>2676</v>
      </c>
      <c r="L778" s="24">
        <v>1</v>
      </c>
      <c r="M778" s="23" t="s">
        <v>1153</v>
      </c>
    </row>
    <row r="779" spans="1:13" x14ac:dyDescent="0.2">
      <c r="B779" s="23" t="s">
        <v>2677</v>
      </c>
      <c r="C779" s="23" t="s">
        <v>2675</v>
      </c>
      <c r="D779" s="23" t="s">
        <v>422</v>
      </c>
      <c r="E779" s="23" t="s">
        <v>420</v>
      </c>
      <c r="F779" s="32">
        <v>106017</v>
      </c>
      <c r="G779" s="24">
        <v>1</v>
      </c>
      <c r="H779" s="39">
        <v>1</v>
      </c>
      <c r="I779" s="39">
        <v>0</v>
      </c>
      <c r="J779" s="24">
        <v>337.5</v>
      </c>
      <c r="K779" s="23" t="s">
        <v>2678</v>
      </c>
      <c r="L779" s="24">
        <v>1</v>
      </c>
      <c r="M779" s="23" t="s">
        <v>1153</v>
      </c>
    </row>
    <row r="780" spans="1:13" x14ac:dyDescent="0.2">
      <c r="B780" s="23" t="s">
        <v>2679</v>
      </c>
      <c r="C780" s="23" t="s">
        <v>2680</v>
      </c>
      <c r="D780" s="23" t="s">
        <v>422</v>
      </c>
      <c r="E780" s="23" t="s">
        <v>420</v>
      </c>
      <c r="F780" s="32">
        <v>115588</v>
      </c>
      <c r="G780" s="24">
        <v>1</v>
      </c>
      <c r="H780" s="39">
        <v>1</v>
      </c>
      <c r="I780" s="39">
        <v>0</v>
      </c>
      <c r="J780" s="24">
        <v>138</v>
      </c>
      <c r="K780" s="23" t="s">
        <v>2665</v>
      </c>
      <c r="L780" s="24">
        <v>0</v>
      </c>
      <c r="M780" s="23" t="s">
        <v>1153</v>
      </c>
    </row>
    <row r="781" spans="1:13" x14ac:dyDescent="0.2">
      <c r="K781" s="23" t="s">
        <v>2681</v>
      </c>
      <c r="L781" s="24">
        <v>1</v>
      </c>
      <c r="M781" s="23" t="s">
        <v>1153</v>
      </c>
    </row>
    <row r="782" spans="1:13" x14ac:dyDescent="0.2">
      <c r="B782" s="23" t="s">
        <v>2682</v>
      </c>
      <c r="C782" s="23" t="s">
        <v>2675</v>
      </c>
      <c r="D782" s="23" t="s">
        <v>422</v>
      </c>
      <c r="E782" s="23" t="s">
        <v>420</v>
      </c>
      <c r="F782" s="32">
        <v>112941</v>
      </c>
      <c r="G782" s="24">
        <v>1</v>
      </c>
      <c r="H782" s="39">
        <v>1</v>
      </c>
      <c r="I782" s="39">
        <v>0</v>
      </c>
      <c r="J782" s="24">
        <v>229</v>
      </c>
      <c r="K782" s="23" t="s">
        <v>2683</v>
      </c>
      <c r="L782" s="24">
        <v>1</v>
      </c>
      <c r="M782" s="23" t="s">
        <v>1153</v>
      </c>
    </row>
    <row r="783" spans="1:13" x14ac:dyDescent="0.2">
      <c r="B783" s="23" t="s">
        <v>2684</v>
      </c>
      <c r="C783" s="23" t="s">
        <v>2844</v>
      </c>
      <c r="D783" s="23" t="s">
        <v>422</v>
      </c>
      <c r="E783" s="23" t="s">
        <v>420</v>
      </c>
      <c r="F783" s="32">
        <v>105791</v>
      </c>
      <c r="G783" s="24">
        <v>1</v>
      </c>
      <c r="H783" s="39">
        <v>1</v>
      </c>
      <c r="I783" s="39">
        <v>0</v>
      </c>
      <c r="J783" s="24">
        <v>282</v>
      </c>
      <c r="K783" s="23" t="s">
        <v>2685</v>
      </c>
      <c r="L783" s="24">
        <v>1</v>
      </c>
      <c r="M783" s="23" t="s">
        <v>1153</v>
      </c>
    </row>
    <row r="784" spans="1:13" x14ac:dyDescent="0.2">
      <c r="B784" s="23" t="s">
        <v>2686</v>
      </c>
      <c r="C784" s="23" t="s">
        <v>2675</v>
      </c>
      <c r="D784" s="23" t="s">
        <v>422</v>
      </c>
      <c r="E784" s="23" t="s">
        <v>420</v>
      </c>
      <c r="F784" s="32">
        <v>118996</v>
      </c>
      <c r="G784" s="24">
        <v>1</v>
      </c>
      <c r="H784" s="39">
        <v>1</v>
      </c>
      <c r="I784" s="39">
        <v>0</v>
      </c>
      <c r="J784" s="24">
        <v>364</v>
      </c>
      <c r="K784" s="23" t="s">
        <v>2687</v>
      </c>
      <c r="L784" s="24">
        <v>1</v>
      </c>
      <c r="M784" s="23" t="s">
        <v>1153</v>
      </c>
    </row>
    <row r="785" spans="1:13" x14ac:dyDescent="0.2">
      <c r="B785" s="23" t="s">
        <v>2688</v>
      </c>
      <c r="C785" s="23" t="s">
        <v>2675</v>
      </c>
      <c r="D785" s="23" t="s">
        <v>422</v>
      </c>
      <c r="E785" s="23" t="s">
        <v>420</v>
      </c>
      <c r="F785" s="32">
        <v>160705</v>
      </c>
      <c r="G785" s="24">
        <v>1</v>
      </c>
      <c r="H785" s="39">
        <v>1</v>
      </c>
      <c r="I785" s="39">
        <v>0</v>
      </c>
      <c r="J785" s="24">
        <v>351</v>
      </c>
      <c r="K785" s="23" t="s">
        <v>2689</v>
      </c>
      <c r="L785" s="24">
        <v>1</v>
      </c>
      <c r="M785" s="23" t="s">
        <v>1153</v>
      </c>
    </row>
    <row r="786" spans="1:13" x14ac:dyDescent="0.2">
      <c r="B786" s="23" t="s">
        <v>2690</v>
      </c>
      <c r="C786" s="23" t="s">
        <v>2675</v>
      </c>
      <c r="D786" s="23" t="s">
        <v>422</v>
      </c>
      <c r="E786" s="23" t="s">
        <v>420</v>
      </c>
      <c r="F786" s="32">
        <v>124789</v>
      </c>
      <c r="G786" s="24">
        <v>1</v>
      </c>
      <c r="H786" s="39">
        <v>1</v>
      </c>
      <c r="I786" s="39">
        <v>0</v>
      </c>
      <c r="J786" s="24">
        <v>401</v>
      </c>
      <c r="K786" s="23" t="s">
        <v>2691</v>
      </c>
      <c r="L786" s="24">
        <v>1</v>
      </c>
      <c r="M786" s="23" t="s">
        <v>1153</v>
      </c>
    </row>
    <row r="787" spans="1:13" x14ac:dyDescent="0.2">
      <c r="B787" s="23" t="s">
        <v>2692</v>
      </c>
      <c r="C787" s="23" t="s">
        <v>2693</v>
      </c>
      <c r="D787" s="23" t="s">
        <v>422</v>
      </c>
      <c r="E787" s="23" t="s">
        <v>420</v>
      </c>
      <c r="F787" s="32">
        <v>103000</v>
      </c>
      <c r="G787" s="24">
        <v>1</v>
      </c>
      <c r="H787" s="39">
        <v>1</v>
      </c>
      <c r="I787" s="39">
        <v>0</v>
      </c>
      <c r="J787" s="24">
        <v>321</v>
      </c>
      <c r="K787" s="23" t="s">
        <v>2694</v>
      </c>
      <c r="L787" s="24">
        <v>1</v>
      </c>
      <c r="M787" s="23" t="s">
        <v>1153</v>
      </c>
    </row>
    <row r="788" spans="1:13" x14ac:dyDescent="0.2">
      <c r="B788" s="23" t="s">
        <v>636</v>
      </c>
      <c r="G788" s="24">
        <v>9</v>
      </c>
      <c r="H788" s="39">
        <v>9</v>
      </c>
      <c r="J788" s="24">
        <v>2907.5</v>
      </c>
    </row>
    <row r="790" spans="1:13" x14ac:dyDescent="0.2">
      <c r="A790" s="23" t="s">
        <v>75</v>
      </c>
      <c r="B790" s="23" t="s">
        <v>2695</v>
      </c>
      <c r="C790" s="23" t="s">
        <v>140</v>
      </c>
      <c r="D790" s="23" t="s">
        <v>422</v>
      </c>
      <c r="E790" s="23" t="s">
        <v>420</v>
      </c>
      <c r="F790" s="32">
        <v>95103</v>
      </c>
      <c r="G790" s="24">
        <v>1</v>
      </c>
      <c r="H790" s="39">
        <v>1</v>
      </c>
      <c r="I790" s="39">
        <v>0</v>
      </c>
      <c r="J790" s="24">
        <v>204</v>
      </c>
      <c r="K790" s="23" t="s">
        <v>2696</v>
      </c>
      <c r="L790" s="24">
        <v>1</v>
      </c>
      <c r="M790" s="23" t="s">
        <v>1155</v>
      </c>
    </row>
    <row r="791" spans="1:13" x14ac:dyDescent="0.2">
      <c r="B791" s="23" t="s">
        <v>2697</v>
      </c>
      <c r="C791" s="23" t="s">
        <v>2698</v>
      </c>
      <c r="D791" s="23" t="s">
        <v>422</v>
      </c>
      <c r="E791" s="23" t="s">
        <v>420</v>
      </c>
      <c r="F791" s="32">
        <v>128144</v>
      </c>
      <c r="G791" s="24">
        <v>1</v>
      </c>
      <c r="H791" s="39">
        <v>1</v>
      </c>
      <c r="I791" s="39">
        <v>0</v>
      </c>
      <c r="J791" s="24">
        <v>98</v>
      </c>
      <c r="K791" s="23" t="s">
        <v>1387</v>
      </c>
      <c r="L791" s="24">
        <v>0</v>
      </c>
      <c r="M791" s="23" t="s">
        <v>1388</v>
      </c>
    </row>
    <row r="792" spans="1:13" x14ac:dyDescent="0.2">
      <c r="K792" s="23" t="s">
        <v>2699</v>
      </c>
      <c r="L792" s="24">
        <v>1</v>
      </c>
      <c r="M792" s="23" t="s">
        <v>1155</v>
      </c>
    </row>
    <row r="793" spans="1:13" x14ac:dyDescent="0.2">
      <c r="B793" s="23" t="s">
        <v>2700</v>
      </c>
      <c r="C793" s="23" t="s">
        <v>140</v>
      </c>
      <c r="D793" s="23" t="s">
        <v>422</v>
      </c>
      <c r="E793" s="23" t="s">
        <v>420</v>
      </c>
      <c r="F793" s="32">
        <v>94844</v>
      </c>
      <c r="G793" s="24">
        <v>1</v>
      </c>
      <c r="H793" s="39">
        <v>1</v>
      </c>
      <c r="I793" s="39">
        <v>0</v>
      </c>
      <c r="J793" s="24">
        <v>213</v>
      </c>
      <c r="K793" s="23" t="s">
        <v>2701</v>
      </c>
      <c r="L793" s="24">
        <v>1</v>
      </c>
      <c r="M793" s="23" t="s">
        <v>1155</v>
      </c>
    </row>
    <row r="794" spans="1:13" x14ac:dyDescent="0.2">
      <c r="B794" s="23" t="s">
        <v>2702</v>
      </c>
      <c r="C794" s="23" t="s">
        <v>2703</v>
      </c>
      <c r="D794" s="23" t="s">
        <v>422</v>
      </c>
      <c r="E794" s="23" t="s">
        <v>420</v>
      </c>
      <c r="F794" s="32">
        <v>149471</v>
      </c>
      <c r="G794" s="24">
        <v>1</v>
      </c>
      <c r="H794" s="39">
        <v>1</v>
      </c>
      <c r="I794" s="39">
        <v>0</v>
      </c>
      <c r="J794" s="24">
        <v>75</v>
      </c>
      <c r="K794" s="23" t="s">
        <v>2704</v>
      </c>
      <c r="L794" s="24">
        <v>1</v>
      </c>
      <c r="M794" s="23" t="s">
        <v>1155</v>
      </c>
    </row>
    <row r="795" spans="1:13" x14ac:dyDescent="0.2">
      <c r="B795" s="23" t="s">
        <v>2705</v>
      </c>
      <c r="C795" s="23" t="s">
        <v>140</v>
      </c>
      <c r="D795" s="23" t="s">
        <v>422</v>
      </c>
      <c r="E795" s="23" t="s">
        <v>420</v>
      </c>
      <c r="F795" s="32">
        <v>109884</v>
      </c>
      <c r="G795" s="24">
        <v>1</v>
      </c>
      <c r="H795" s="39">
        <v>1</v>
      </c>
      <c r="I795" s="39">
        <v>0</v>
      </c>
      <c r="J795" s="24">
        <v>207</v>
      </c>
      <c r="K795" s="23" t="s">
        <v>2706</v>
      </c>
      <c r="L795" s="24">
        <v>1</v>
      </c>
      <c r="M795" s="23" t="s">
        <v>1155</v>
      </c>
    </row>
    <row r="796" spans="1:13" x14ac:dyDescent="0.2">
      <c r="B796" s="23" t="s">
        <v>2707</v>
      </c>
      <c r="C796" s="23" t="s">
        <v>2698</v>
      </c>
      <c r="D796" s="23" t="s">
        <v>422</v>
      </c>
      <c r="E796" s="23" t="s">
        <v>420</v>
      </c>
      <c r="F796" s="32">
        <v>108980</v>
      </c>
      <c r="G796" s="24">
        <v>1</v>
      </c>
      <c r="H796" s="39">
        <v>1</v>
      </c>
      <c r="I796" s="39">
        <v>0</v>
      </c>
      <c r="J796" s="24">
        <v>366</v>
      </c>
      <c r="K796" s="23" t="s">
        <v>2708</v>
      </c>
      <c r="L796" s="24">
        <v>1</v>
      </c>
      <c r="M796" s="23" t="s">
        <v>1155</v>
      </c>
    </row>
    <row r="797" spans="1:13" x14ac:dyDescent="0.2">
      <c r="B797" s="23" t="s">
        <v>2709</v>
      </c>
      <c r="C797" s="23" t="s">
        <v>2710</v>
      </c>
      <c r="D797" s="23" t="s">
        <v>422</v>
      </c>
      <c r="E797" s="23" t="s">
        <v>420</v>
      </c>
      <c r="F797" s="32">
        <v>129363</v>
      </c>
      <c r="G797" s="24">
        <v>1</v>
      </c>
      <c r="H797" s="39">
        <v>1</v>
      </c>
      <c r="I797" s="39">
        <v>0</v>
      </c>
      <c r="J797" s="24">
        <v>48</v>
      </c>
      <c r="K797" s="23" t="s">
        <v>2665</v>
      </c>
      <c r="L797" s="24">
        <v>0</v>
      </c>
      <c r="M797" s="23" t="s">
        <v>1155</v>
      </c>
    </row>
    <row r="798" spans="1:13" x14ac:dyDescent="0.2">
      <c r="K798" s="23" t="s">
        <v>2711</v>
      </c>
      <c r="L798" s="24">
        <v>1</v>
      </c>
      <c r="M798" s="23" t="s">
        <v>1155</v>
      </c>
    </row>
    <row r="799" spans="1:13" x14ac:dyDescent="0.2">
      <c r="B799" s="23" t="s">
        <v>2712</v>
      </c>
      <c r="C799" s="23" t="s">
        <v>140</v>
      </c>
      <c r="D799" s="23" t="s">
        <v>422</v>
      </c>
      <c r="E799" s="23" t="s">
        <v>420</v>
      </c>
      <c r="F799" s="32">
        <v>113197</v>
      </c>
      <c r="G799" s="24">
        <v>0.75</v>
      </c>
      <c r="H799" s="39">
        <v>1</v>
      </c>
      <c r="I799" s="39">
        <v>0</v>
      </c>
      <c r="J799" s="24">
        <v>0</v>
      </c>
      <c r="K799" s="23" t="s">
        <v>2713</v>
      </c>
      <c r="L799" s="24">
        <v>0.75</v>
      </c>
      <c r="M799" s="23" t="s">
        <v>1155</v>
      </c>
    </row>
    <row r="800" spans="1:13" x14ac:dyDescent="0.2">
      <c r="B800" s="23" t="s">
        <v>2714</v>
      </c>
      <c r="C800" s="23" t="s">
        <v>140</v>
      </c>
      <c r="D800" s="23" t="s">
        <v>422</v>
      </c>
      <c r="E800" s="23" t="s">
        <v>420</v>
      </c>
      <c r="F800" s="32">
        <v>108164</v>
      </c>
      <c r="G800" s="24">
        <v>1</v>
      </c>
      <c r="H800" s="39">
        <v>1</v>
      </c>
      <c r="I800" s="39">
        <v>0</v>
      </c>
      <c r="J800" s="24">
        <v>107</v>
      </c>
      <c r="K800" s="23" t="s">
        <v>2845</v>
      </c>
      <c r="L800" s="24">
        <v>0</v>
      </c>
      <c r="M800" s="23" t="s">
        <v>1388</v>
      </c>
    </row>
    <row r="801" spans="1:13" x14ac:dyDescent="0.2">
      <c r="K801" s="23" t="s">
        <v>2715</v>
      </c>
      <c r="L801" s="24">
        <v>1</v>
      </c>
      <c r="M801" s="23" t="s">
        <v>1155</v>
      </c>
    </row>
    <row r="802" spans="1:13" x14ac:dyDescent="0.2">
      <c r="K802" s="23" t="s">
        <v>1387</v>
      </c>
      <c r="L802" s="24">
        <v>0</v>
      </c>
      <c r="M802" s="23" t="s">
        <v>1155</v>
      </c>
    </row>
    <row r="803" spans="1:13" x14ac:dyDescent="0.2">
      <c r="B803" s="23" t="s">
        <v>2716</v>
      </c>
      <c r="C803" s="23" t="s">
        <v>140</v>
      </c>
      <c r="D803" s="23" t="s">
        <v>422</v>
      </c>
      <c r="E803" s="23" t="s">
        <v>420</v>
      </c>
      <c r="F803" s="32">
        <v>119263</v>
      </c>
      <c r="G803" s="24">
        <v>1</v>
      </c>
      <c r="H803" s="39">
        <v>1</v>
      </c>
      <c r="I803" s="39">
        <v>0</v>
      </c>
      <c r="J803" s="24">
        <v>222</v>
      </c>
      <c r="K803" s="23" t="s">
        <v>2717</v>
      </c>
      <c r="L803" s="24">
        <v>1</v>
      </c>
      <c r="M803" s="23" t="s">
        <v>1155</v>
      </c>
    </row>
    <row r="804" spans="1:13" x14ac:dyDescent="0.2">
      <c r="B804" s="23" t="s">
        <v>2718</v>
      </c>
      <c r="C804" s="23" t="s">
        <v>2719</v>
      </c>
      <c r="D804" s="23" t="s">
        <v>422</v>
      </c>
      <c r="E804" s="23" t="s">
        <v>420</v>
      </c>
      <c r="F804" s="32">
        <v>105579</v>
      </c>
      <c r="G804" s="24">
        <v>1</v>
      </c>
      <c r="H804" s="39">
        <v>1</v>
      </c>
      <c r="I804" s="39">
        <v>0</v>
      </c>
      <c r="J804" s="24">
        <v>351</v>
      </c>
      <c r="K804" s="23" t="s">
        <v>2720</v>
      </c>
      <c r="L804" s="24">
        <v>1</v>
      </c>
      <c r="M804" s="23" t="s">
        <v>1155</v>
      </c>
    </row>
    <row r="805" spans="1:13" x14ac:dyDescent="0.2">
      <c r="B805" s="23" t="s">
        <v>2721</v>
      </c>
      <c r="C805" s="23" t="s">
        <v>2719</v>
      </c>
      <c r="D805" s="23" t="s">
        <v>422</v>
      </c>
      <c r="E805" s="23" t="s">
        <v>420</v>
      </c>
      <c r="F805" s="32">
        <v>105000</v>
      </c>
      <c r="G805" s="24">
        <v>1</v>
      </c>
      <c r="H805" s="39">
        <v>1</v>
      </c>
      <c r="I805" s="39">
        <v>0</v>
      </c>
      <c r="J805" s="24">
        <v>387</v>
      </c>
      <c r="K805" s="23" t="s">
        <v>2722</v>
      </c>
      <c r="L805" s="24">
        <v>1</v>
      </c>
      <c r="M805" s="23" t="s">
        <v>1155</v>
      </c>
    </row>
    <row r="806" spans="1:13" x14ac:dyDescent="0.2">
      <c r="B806" s="23" t="s">
        <v>851</v>
      </c>
      <c r="G806" s="24">
        <v>11.75</v>
      </c>
      <c r="H806" s="39">
        <v>11.75</v>
      </c>
      <c r="J806" s="24">
        <v>2278</v>
      </c>
    </row>
    <row r="808" spans="1:13" x14ac:dyDescent="0.2">
      <c r="A808" s="22" t="s">
        <v>9</v>
      </c>
    </row>
    <row r="809" spans="1:13" x14ac:dyDescent="0.2">
      <c r="A809" s="23" t="s">
        <v>76</v>
      </c>
      <c r="B809" s="23" t="s">
        <v>2723</v>
      </c>
      <c r="C809" s="23" t="s">
        <v>2724</v>
      </c>
      <c r="D809" s="23" t="s">
        <v>422</v>
      </c>
      <c r="E809" s="23" t="s">
        <v>420</v>
      </c>
      <c r="F809" s="32">
        <v>74766</v>
      </c>
      <c r="G809" s="24">
        <v>1</v>
      </c>
      <c r="H809" s="39">
        <v>1</v>
      </c>
      <c r="I809" s="39">
        <v>0</v>
      </c>
      <c r="J809" s="24">
        <v>123</v>
      </c>
      <c r="K809" s="23" t="s">
        <v>2725</v>
      </c>
      <c r="L809" s="24">
        <v>0</v>
      </c>
      <c r="M809" s="23" t="s">
        <v>1396</v>
      </c>
    </row>
    <row r="810" spans="1:13" x14ac:dyDescent="0.2">
      <c r="K810" s="23" t="s">
        <v>2726</v>
      </c>
      <c r="L810" s="24">
        <v>1</v>
      </c>
      <c r="M810" s="23" t="s">
        <v>1396</v>
      </c>
    </row>
    <row r="811" spans="1:13" x14ac:dyDescent="0.2">
      <c r="B811" s="23" t="s">
        <v>2727</v>
      </c>
      <c r="C811" s="23" t="s">
        <v>175</v>
      </c>
      <c r="D811" s="23" t="s">
        <v>422</v>
      </c>
      <c r="E811" s="23" t="s">
        <v>420</v>
      </c>
      <c r="F811" s="32">
        <v>68555</v>
      </c>
      <c r="G811" s="24">
        <v>1</v>
      </c>
      <c r="H811" s="39">
        <v>1</v>
      </c>
      <c r="I811" s="39">
        <v>0</v>
      </c>
      <c r="J811" s="24">
        <v>138</v>
      </c>
      <c r="K811" s="23" t="s">
        <v>2728</v>
      </c>
      <c r="L811" s="24">
        <v>1</v>
      </c>
      <c r="M811" s="23" t="s">
        <v>1396</v>
      </c>
    </row>
    <row r="812" spans="1:13" x14ac:dyDescent="0.2">
      <c r="B812" s="23" t="s">
        <v>2729</v>
      </c>
      <c r="C812" s="23" t="s">
        <v>175</v>
      </c>
      <c r="D812" s="23" t="s">
        <v>422</v>
      </c>
      <c r="E812" s="23" t="s">
        <v>420</v>
      </c>
      <c r="F812" s="32">
        <v>58791</v>
      </c>
      <c r="G812" s="24">
        <v>1</v>
      </c>
      <c r="H812" s="39">
        <v>1</v>
      </c>
      <c r="I812" s="39">
        <v>0</v>
      </c>
      <c r="J812" s="24">
        <v>96</v>
      </c>
      <c r="K812" s="23" t="s">
        <v>2730</v>
      </c>
      <c r="L812" s="24">
        <v>1</v>
      </c>
      <c r="M812" s="23" t="s">
        <v>1396</v>
      </c>
    </row>
    <row r="813" spans="1:13" x14ac:dyDescent="0.2">
      <c r="B813" s="23" t="s">
        <v>2731</v>
      </c>
      <c r="C813" s="23" t="s">
        <v>2732</v>
      </c>
      <c r="D813" s="23" t="s">
        <v>422</v>
      </c>
      <c r="E813" s="23" t="s">
        <v>420</v>
      </c>
      <c r="F813" s="32">
        <v>52644</v>
      </c>
      <c r="G813" s="24">
        <v>1</v>
      </c>
      <c r="H813" s="39">
        <v>1</v>
      </c>
      <c r="I813" s="39">
        <v>0</v>
      </c>
      <c r="J813" s="24">
        <v>81</v>
      </c>
      <c r="K813" s="23" t="s">
        <v>2733</v>
      </c>
      <c r="L813" s="24">
        <v>1</v>
      </c>
      <c r="M813" s="23" t="s">
        <v>1396</v>
      </c>
    </row>
    <row r="814" spans="1:13" x14ac:dyDescent="0.2">
      <c r="B814" s="23" t="s">
        <v>2734</v>
      </c>
      <c r="C814" s="23" t="s">
        <v>175</v>
      </c>
      <c r="D814" s="23" t="s">
        <v>422</v>
      </c>
      <c r="E814" s="23" t="s">
        <v>420</v>
      </c>
      <c r="F814" s="32">
        <v>68125</v>
      </c>
      <c r="G814" s="24">
        <v>1</v>
      </c>
      <c r="H814" s="39">
        <v>1</v>
      </c>
      <c r="I814" s="39">
        <v>0</v>
      </c>
      <c r="J814" s="24">
        <v>173</v>
      </c>
      <c r="K814" s="23" t="s">
        <v>2735</v>
      </c>
      <c r="L814" s="24">
        <v>1</v>
      </c>
      <c r="M814" s="23" t="s">
        <v>1396</v>
      </c>
    </row>
    <row r="815" spans="1:13" x14ac:dyDescent="0.2">
      <c r="B815" s="23" t="s">
        <v>2736</v>
      </c>
      <c r="C815" s="23" t="s">
        <v>175</v>
      </c>
      <c r="D815" s="23" t="s">
        <v>422</v>
      </c>
      <c r="E815" s="23" t="s">
        <v>420</v>
      </c>
      <c r="F815" s="32">
        <v>63001</v>
      </c>
      <c r="G815" s="24">
        <v>1</v>
      </c>
      <c r="H815" s="39">
        <v>1</v>
      </c>
      <c r="I815" s="39">
        <v>0</v>
      </c>
      <c r="J815" s="24">
        <v>81</v>
      </c>
      <c r="K815" s="23" t="s">
        <v>2737</v>
      </c>
      <c r="L815" s="24">
        <v>1</v>
      </c>
      <c r="M815" s="23" t="s">
        <v>1396</v>
      </c>
    </row>
    <row r="816" spans="1:13" x14ac:dyDescent="0.2">
      <c r="B816" s="23" t="s">
        <v>2738</v>
      </c>
      <c r="C816" s="23" t="s">
        <v>175</v>
      </c>
      <c r="D816" s="23" t="s">
        <v>422</v>
      </c>
      <c r="E816" s="23" t="s">
        <v>420</v>
      </c>
      <c r="F816" s="32">
        <v>69493</v>
      </c>
      <c r="G816" s="24">
        <v>1</v>
      </c>
      <c r="H816" s="39">
        <v>1</v>
      </c>
      <c r="I816" s="39">
        <v>0</v>
      </c>
      <c r="J816" s="24">
        <v>729</v>
      </c>
      <c r="K816" s="23" t="s">
        <v>2739</v>
      </c>
      <c r="L816" s="24">
        <v>1</v>
      </c>
      <c r="M816" s="23" t="s">
        <v>1396</v>
      </c>
    </row>
    <row r="817" spans="1:13" x14ac:dyDescent="0.2">
      <c r="B817" s="23" t="s">
        <v>2740</v>
      </c>
      <c r="C817" s="23" t="s">
        <v>2732</v>
      </c>
      <c r="D817" s="23" t="s">
        <v>422</v>
      </c>
      <c r="E817" s="23" t="s">
        <v>420</v>
      </c>
      <c r="F817" s="32">
        <v>54872</v>
      </c>
      <c r="G817" s="24">
        <v>1</v>
      </c>
      <c r="H817" s="39">
        <v>1</v>
      </c>
      <c r="I817" s="39">
        <v>0</v>
      </c>
      <c r="J817" s="24">
        <v>96</v>
      </c>
      <c r="K817" s="23" t="s">
        <v>2741</v>
      </c>
      <c r="L817" s="24">
        <v>1</v>
      </c>
      <c r="M817" s="23" t="s">
        <v>1396</v>
      </c>
    </row>
    <row r="818" spans="1:13" x14ac:dyDescent="0.2">
      <c r="B818" s="23" t="s">
        <v>2742</v>
      </c>
      <c r="C818" s="23" t="s">
        <v>2732</v>
      </c>
      <c r="D818" s="23" t="s">
        <v>422</v>
      </c>
      <c r="E818" s="23" t="s">
        <v>420</v>
      </c>
      <c r="F818" s="32">
        <v>56488</v>
      </c>
      <c r="G818" s="24">
        <v>1</v>
      </c>
      <c r="H818" s="39">
        <v>1</v>
      </c>
      <c r="I818" s="39">
        <v>0</v>
      </c>
      <c r="J818" s="24">
        <v>119</v>
      </c>
      <c r="K818" s="23" t="s">
        <v>2743</v>
      </c>
      <c r="L818" s="24">
        <v>1</v>
      </c>
      <c r="M818" s="23" t="s">
        <v>1396</v>
      </c>
    </row>
    <row r="819" spans="1:13" x14ac:dyDescent="0.2">
      <c r="B819" s="23" t="s">
        <v>636</v>
      </c>
      <c r="G819" s="24">
        <v>9</v>
      </c>
      <c r="H819" s="39">
        <v>9</v>
      </c>
      <c r="J819" s="24">
        <v>1636</v>
      </c>
    </row>
    <row r="821" spans="1:13" x14ac:dyDescent="0.2">
      <c r="A821" s="23" t="s">
        <v>77</v>
      </c>
      <c r="B821" s="23" t="s">
        <v>2744</v>
      </c>
      <c r="C821" s="23" t="s">
        <v>2745</v>
      </c>
      <c r="D821" s="23" t="s">
        <v>422</v>
      </c>
      <c r="E821" s="23" t="s">
        <v>420</v>
      </c>
      <c r="F821" s="32">
        <v>72870</v>
      </c>
      <c r="G821" s="24">
        <v>1</v>
      </c>
      <c r="H821" s="39">
        <v>1</v>
      </c>
      <c r="I821" s="39">
        <v>0</v>
      </c>
      <c r="J821" s="24">
        <v>67</v>
      </c>
      <c r="K821" s="23" t="s">
        <v>2746</v>
      </c>
      <c r="L821" s="24">
        <v>1</v>
      </c>
      <c r="M821" s="23" t="s">
        <v>2747</v>
      </c>
    </row>
    <row r="822" spans="1:13" x14ac:dyDescent="0.2">
      <c r="K822" s="23" t="s">
        <v>2725</v>
      </c>
      <c r="L822" s="24">
        <v>0</v>
      </c>
      <c r="M822" s="23" t="s">
        <v>1396</v>
      </c>
    </row>
    <row r="823" spans="1:13" x14ac:dyDescent="0.2">
      <c r="B823" s="23" t="s">
        <v>2748</v>
      </c>
      <c r="C823" s="23" t="s">
        <v>175</v>
      </c>
      <c r="D823" s="23" t="s">
        <v>422</v>
      </c>
      <c r="E823" s="23" t="s">
        <v>420</v>
      </c>
      <c r="F823" s="32">
        <v>77460</v>
      </c>
      <c r="G823" s="24">
        <v>1</v>
      </c>
      <c r="H823" s="39">
        <v>1</v>
      </c>
      <c r="I823" s="39">
        <v>0</v>
      </c>
      <c r="J823" s="24">
        <v>0</v>
      </c>
      <c r="K823" s="23" t="s">
        <v>2749</v>
      </c>
      <c r="L823" s="24">
        <v>1</v>
      </c>
      <c r="M823" s="23" t="s">
        <v>2747</v>
      </c>
    </row>
    <row r="824" spans="1:13" x14ac:dyDescent="0.2">
      <c r="B824" s="23" t="s">
        <v>2750</v>
      </c>
      <c r="C824" s="23" t="s">
        <v>2751</v>
      </c>
      <c r="D824" s="23" t="s">
        <v>422</v>
      </c>
      <c r="E824" s="23" t="s">
        <v>420</v>
      </c>
      <c r="F824" s="32">
        <v>59797</v>
      </c>
      <c r="G824" s="24">
        <v>1</v>
      </c>
      <c r="H824" s="39">
        <v>1</v>
      </c>
      <c r="I824" s="39">
        <v>0</v>
      </c>
      <c r="J824" s="24">
        <v>153</v>
      </c>
      <c r="K824" s="23" t="s">
        <v>2752</v>
      </c>
      <c r="L824" s="24">
        <v>1</v>
      </c>
      <c r="M824" s="23" t="s">
        <v>2747</v>
      </c>
    </row>
    <row r="825" spans="1:13" x14ac:dyDescent="0.2">
      <c r="B825" s="23" t="s">
        <v>457</v>
      </c>
      <c r="G825" s="24">
        <v>3</v>
      </c>
      <c r="H825" s="39">
        <v>3</v>
      </c>
      <c r="J825" s="24">
        <v>220</v>
      </c>
    </row>
    <row r="827" spans="1:13" x14ac:dyDescent="0.2">
      <c r="A827" s="22" t="s">
        <v>10</v>
      </c>
    </row>
    <row r="828" spans="1:13" x14ac:dyDescent="0.2">
      <c r="A828" s="23" t="s">
        <v>78</v>
      </c>
      <c r="B828" s="23" t="s">
        <v>2753</v>
      </c>
      <c r="C828" s="23" t="s">
        <v>329</v>
      </c>
      <c r="D828" s="23" t="s">
        <v>422</v>
      </c>
      <c r="E828" s="23" t="s">
        <v>420</v>
      </c>
      <c r="F828" s="32">
        <v>122014</v>
      </c>
      <c r="G828" s="24">
        <v>0.66400000000000003</v>
      </c>
      <c r="H828" s="39">
        <v>1</v>
      </c>
      <c r="I828" s="39">
        <v>0</v>
      </c>
      <c r="J828" s="24">
        <v>0</v>
      </c>
      <c r="K828" s="23" t="s">
        <v>2754</v>
      </c>
      <c r="L828" s="24">
        <v>0.66400000000000003</v>
      </c>
      <c r="M828" s="23" t="s">
        <v>1182</v>
      </c>
    </row>
    <row r="829" spans="1:13" x14ac:dyDescent="0.2">
      <c r="B829" s="23" t="s">
        <v>2755</v>
      </c>
      <c r="C829" s="23" t="s">
        <v>2756</v>
      </c>
      <c r="D829" s="23" t="s">
        <v>422</v>
      </c>
      <c r="E829" s="23" t="s">
        <v>420</v>
      </c>
      <c r="F829" s="32">
        <v>101605</v>
      </c>
      <c r="G829" s="24">
        <v>1</v>
      </c>
      <c r="H829" s="39">
        <v>1</v>
      </c>
      <c r="I829" s="39">
        <v>0</v>
      </c>
      <c r="J829" s="24">
        <v>108</v>
      </c>
      <c r="K829" s="23" t="s">
        <v>1405</v>
      </c>
      <c r="L829" s="24">
        <v>0</v>
      </c>
      <c r="M829" s="23" t="s">
        <v>1179</v>
      </c>
    </row>
    <row r="830" spans="1:13" x14ac:dyDescent="0.2">
      <c r="K830" s="23" t="s">
        <v>2757</v>
      </c>
      <c r="L830" s="24">
        <v>1</v>
      </c>
      <c r="M830" s="23" t="s">
        <v>1182</v>
      </c>
    </row>
    <row r="831" spans="1:13" x14ac:dyDescent="0.2">
      <c r="B831" s="23" t="s">
        <v>2758</v>
      </c>
      <c r="C831" s="23" t="s">
        <v>2759</v>
      </c>
      <c r="D831" s="23" t="s">
        <v>422</v>
      </c>
      <c r="E831" s="23" t="s">
        <v>420</v>
      </c>
      <c r="F831" s="32">
        <v>83444</v>
      </c>
      <c r="G831" s="24">
        <v>1</v>
      </c>
      <c r="H831" s="39">
        <v>1</v>
      </c>
      <c r="I831" s="39">
        <v>0</v>
      </c>
      <c r="J831" s="24">
        <v>226</v>
      </c>
      <c r="K831" s="23" t="s">
        <v>1405</v>
      </c>
      <c r="L831" s="24">
        <v>0</v>
      </c>
      <c r="M831" s="23" t="s">
        <v>2846</v>
      </c>
    </row>
    <row r="832" spans="1:13" x14ac:dyDescent="0.2">
      <c r="K832" s="23" t="s">
        <v>2760</v>
      </c>
      <c r="L832" s="24">
        <v>1</v>
      </c>
      <c r="M832" s="23" t="s">
        <v>1182</v>
      </c>
    </row>
    <row r="833" spans="2:13" x14ac:dyDescent="0.2">
      <c r="B833" s="23" t="s">
        <v>2761</v>
      </c>
      <c r="C833" s="23" t="s">
        <v>329</v>
      </c>
      <c r="D833" s="23" t="s">
        <v>422</v>
      </c>
      <c r="E833" s="23" t="s">
        <v>420</v>
      </c>
      <c r="F833" s="32">
        <v>109634</v>
      </c>
      <c r="G833" s="24">
        <v>1</v>
      </c>
      <c r="H833" s="39">
        <v>1</v>
      </c>
      <c r="I833" s="39">
        <v>0</v>
      </c>
      <c r="J833" s="24">
        <v>55</v>
      </c>
      <c r="K833" s="23" t="s">
        <v>2762</v>
      </c>
      <c r="L833" s="24">
        <v>1</v>
      </c>
      <c r="M833" s="23" t="s">
        <v>1182</v>
      </c>
    </row>
    <row r="834" spans="2:13" x14ac:dyDescent="0.2">
      <c r="B834" s="23" t="s">
        <v>2763</v>
      </c>
      <c r="C834" s="23" t="s">
        <v>329</v>
      </c>
      <c r="D834" s="23" t="s">
        <v>422</v>
      </c>
      <c r="E834" s="23" t="s">
        <v>420</v>
      </c>
      <c r="F834" s="32">
        <v>114788</v>
      </c>
      <c r="G834" s="24">
        <v>1</v>
      </c>
      <c r="H834" s="39">
        <v>1</v>
      </c>
      <c r="I834" s="39">
        <v>0</v>
      </c>
      <c r="J834" s="24">
        <v>260</v>
      </c>
      <c r="K834" s="23" t="s">
        <v>2764</v>
      </c>
      <c r="L834" s="24">
        <v>1</v>
      </c>
      <c r="M834" s="23" t="s">
        <v>1182</v>
      </c>
    </row>
    <row r="835" spans="2:13" x14ac:dyDescent="0.2">
      <c r="B835" s="23" t="s">
        <v>2765</v>
      </c>
      <c r="C835" s="23" t="s">
        <v>2766</v>
      </c>
      <c r="D835" s="23" t="s">
        <v>422</v>
      </c>
      <c r="E835" s="23" t="s">
        <v>420</v>
      </c>
      <c r="F835" s="32">
        <v>80005</v>
      </c>
      <c r="G835" s="24">
        <v>1</v>
      </c>
      <c r="H835" s="39">
        <v>1</v>
      </c>
      <c r="I835" s="39">
        <v>0</v>
      </c>
      <c r="J835" s="24">
        <v>142</v>
      </c>
      <c r="K835" s="23" t="s">
        <v>2767</v>
      </c>
      <c r="L835" s="24">
        <v>1</v>
      </c>
      <c r="M835" s="23" t="s">
        <v>1182</v>
      </c>
    </row>
    <row r="836" spans="2:13" x14ac:dyDescent="0.2">
      <c r="K836" s="23" t="s">
        <v>1668</v>
      </c>
      <c r="L836" s="24">
        <v>0</v>
      </c>
      <c r="M836" s="23" t="s">
        <v>1273</v>
      </c>
    </row>
    <row r="837" spans="2:13" x14ac:dyDescent="0.2">
      <c r="B837" s="23" t="s">
        <v>2768</v>
      </c>
      <c r="C837" s="23" t="s">
        <v>2769</v>
      </c>
      <c r="D837" s="23" t="s">
        <v>422</v>
      </c>
      <c r="E837" s="23" t="s">
        <v>420</v>
      </c>
      <c r="F837" s="32">
        <v>84844</v>
      </c>
      <c r="G837" s="24">
        <v>1</v>
      </c>
      <c r="H837" s="39">
        <v>1</v>
      </c>
      <c r="I837" s="39">
        <v>0</v>
      </c>
      <c r="J837" s="24">
        <v>108</v>
      </c>
      <c r="K837" s="23" t="s">
        <v>2770</v>
      </c>
      <c r="L837" s="24">
        <v>1</v>
      </c>
      <c r="M837" s="23" t="s">
        <v>1182</v>
      </c>
    </row>
    <row r="838" spans="2:13" x14ac:dyDescent="0.2">
      <c r="B838" s="23" t="s">
        <v>2771</v>
      </c>
      <c r="C838" s="23" t="s">
        <v>329</v>
      </c>
      <c r="D838" s="23" t="s">
        <v>422</v>
      </c>
      <c r="E838" s="23" t="s">
        <v>420</v>
      </c>
      <c r="F838" s="32">
        <v>93563</v>
      </c>
      <c r="G838" s="24">
        <v>1</v>
      </c>
      <c r="H838" s="39">
        <v>1</v>
      </c>
      <c r="I838" s="39">
        <v>0</v>
      </c>
      <c r="J838" s="24">
        <v>12</v>
      </c>
      <c r="K838" s="23" t="s">
        <v>2772</v>
      </c>
      <c r="L838" s="24">
        <v>1</v>
      </c>
      <c r="M838" s="23" t="s">
        <v>1182</v>
      </c>
    </row>
    <row r="839" spans="2:13" x14ac:dyDescent="0.2">
      <c r="B839" s="23" t="s">
        <v>2773</v>
      </c>
      <c r="C839" s="23" t="s">
        <v>2774</v>
      </c>
      <c r="D839" s="23" t="s">
        <v>422</v>
      </c>
      <c r="E839" s="23" t="s">
        <v>415</v>
      </c>
      <c r="F839" s="32">
        <v>80000</v>
      </c>
      <c r="G839" s="24">
        <v>0.217</v>
      </c>
      <c r="H839" s="39">
        <v>0.31819999999999998</v>
      </c>
      <c r="I839" s="39">
        <v>0</v>
      </c>
      <c r="J839" s="24">
        <v>60</v>
      </c>
      <c r="K839" s="23" t="s">
        <v>2775</v>
      </c>
      <c r="L839" s="24">
        <v>6.9049399999999997E-2</v>
      </c>
      <c r="M839" s="23" t="s">
        <v>1182</v>
      </c>
    </row>
    <row r="840" spans="2:13" x14ac:dyDescent="0.2">
      <c r="K840" s="23" t="s">
        <v>2775</v>
      </c>
      <c r="L840" s="24">
        <v>0.14795059999999999</v>
      </c>
      <c r="M840" s="23" t="s">
        <v>1179</v>
      </c>
    </row>
    <row r="841" spans="2:13" x14ac:dyDescent="0.2">
      <c r="B841" s="23" t="s">
        <v>2776</v>
      </c>
      <c r="C841" s="23" t="s">
        <v>329</v>
      </c>
      <c r="D841" s="23" t="s">
        <v>422</v>
      </c>
      <c r="E841" s="23" t="s">
        <v>420</v>
      </c>
      <c r="F841" s="32">
        <v>97770</v>
      </c>
      <c r="G841" s="24">
        <v>0.5</v>
      </c>
      <c r="H841" s="39">
        <v>1</v>
      </c>
      <c r="I841" s="39">
        <v>0</v>
      </c>
      <c r="J841" s="24">
        <v>204</v>
      </c>
      <c r="K841" s="23" t="s">
        <v>2777</v>
      </c>
      <c r="L841" s="24">
        <v>0</v>
      </c>
      <c r="M841" s="23" t="s">
        <v>1179</v>
      </c>
    </row>
    <row r="842" spans="2:13" x14ac:dyDescent="0.2">
      <c r="K842" s="23" t="s">
        <v>2778</v>
      </c>
      <c r="L842" s="24">
        <v>0.5</v>
      </c>
      <c r="M842" s="23" t="s">
        <v>1182</v>
      </c>
    </row>
    <row r="843" spans="2:13" x14ac:dyDescent="0.2">
      <c r="B843" s="23" t="s">
        <v>2779</v>
      </c>
      <c r="C843" s="23" t="s">
        <v>329</v>
      </c>
      <c r="D843" s="23" t="s">
        <v>422</v>
      </c>
      <c r="E843" s="23" t="s">
        <v>420</v>
      </c>
      <c r="F843" s="32">
        <v>96136</v>
      </c>
      <c r="G843" s="24">
        <v>1</v>
      </c>
      <c r="H843" s="39">
        <v>1</v>
      </c>
      <c r="I843" s="39">
        <v>0</v>
      </c>
      <c r="J843" s="24">
        <v>267</v>
      </c>
      <c r="K843" s="23" t="s">
        <v>2780</v>
      </c>
      <c r="L843" s="24">
        <v>1</v>
      </c>
      <c r="M843" s="23" t="s">
        <v>1182</v>
      </c>
    </row>
    <row r="844" spans="2:13" x14ac:dyDescent="0.2">
      <c r="B844" s="23" t="s">
        <v>2781</v>
      </c>
      <c r="C844" s="23" t="s">
        <v>2759</v>
      </c>
      <c r="D844" s="23" t="s">
        <v>422</v>
      </c>
      <c r="E844" s="23" t="s">
        <v>420</v>
      </c>
      <c r="F844" s="32">
        <v>87322</v>
      </c>
      <c r="G844" s="24">
        <v>1</v>
      </c>
      <c r="H844" s="39">
        <v>1</v>
      </c>
      <c r="I844" s="39">
        <v>0</v>
      </c>
      <c r="J844" s="24">
        <v>179</v>
      </c>
      <c r="K844" s="23" t="s">
        <v>2782</v>
      </c>
      <c r="L844" s="24">
        <v>1</v>
      </c>
      <c r="M844" s="23" t="s">
        <v>1182</v>
      </c>
    </row>
    <row r="845" spans="2:13" x14ac:dyDescent="0.2">
      <c r="B845" s="23" t="s">
        <v>2783</v>
      </c>
      <c r="C845" s="23" t="s">
        <v>2759</v>
      </c>
      <c r="D845" s="23" t="s">
        <v>422</v>
      </c>
      <c r="E845" s="23" t="s">
        <v>420</v>
      </c>
      <c r="F845" s="32">
        <v>89958</v>
      </c>
      <c r="G845" s="24">
        <v>1</v>
      </c>
      <c r="H845" s="39">
        <v>1</v>
      </c>
      <c r="I845" s="39">
        <v>0</v>
      </c>
      <c r="J845" s="24">
        <v>284</v>
      </c>
      <c r="K845" s="23" t="s">
        <v>2784</v>
      </c>
      <c r="L845" s="24">
        <v>1</v>
      </c>
      <c r="M845" s="23" t="s">
        <v>1182</v>
      </c>
    </row>
    <row r="846" spans="2:13" x14ac:dyDescent="0.2">
      <c r="B846" s="23" t="s">
        <v>2785</v>
      </c>
      <c r="C846" s="23" t="s">
        <v>2759</v>
      </c>
      <c r="D846" s="23" t="s">
        <v>422</v>
      </c>
      <c r="E846" s="23" t="s">
        <v>420</v>
      </c>
      <c r="F846" s="32">
        <v>85896</v>
      </c>
      <c r="G846" s="24">
        <v>1</v>
      </c>
      <c r="H846" s="39">
        <v>1</v>
      </c>
      <c r="I846" s="39">
        <v>0</v>
      </c>
      <c r="J846" s="24">
        <v>124</v>
      </c>
      <c r="K846" s="23" t="s">
        <v>2786</v>
      </c>
      <c r="L846" s="24">
        <v>1</v>
      </c>
      <c r="M846" s="23" t="s">
        <v>1182</v>
      </c>
    </row>
    <row r="847" spans="2:13" x14ac:dyDescent="0.2">
      <c r="B847" s="23" t="s">
        <v>2787</v>
      </c>
      <c r="C847" s="23" t="s">
        <v>2766</v>
      </c>
      <c r="D847" s="23" t="s">
        <v>422</v>
      </c>
      <c r="E847" s="23" t="s">
        <v>420</v>
      </c>
      <c r="F847" s="32">
        <v>77960</v>
      </c>
      <c r="G847" s="24">
        <v>1</v>
      </c>
      <c r="H847" s="39">
        <v>1</v>
      </c>
      <c r="I847" s="39">
        <v>0</v>
      </c>
      <c r="J847" s="24">
        <v>36</v>
      </c>
      <c r="K847" s="23" t="s">
        <v>2788</v>
      </c>
      <c r="L847" s="24">
        <v>1</v>
      </c>
      <c r="M847" s="23" t="s">
        <v>1182</v>
      </c>
    </row>
    <row r="848" spans="2:13" x14ac:dyDescent="0.2">
      <c r="B848" s="23" t="s">
        <v>2789</v>
      </c>
      <c r="C848" s="23" t="s">
        <v>2766</v>
      </c>
      <c r="D848" s="23" t="s">
        <v>422</v>
      </c>
      <c r="E848" s="23" t="s">
        <v>420</v>
      </c>
      <c r="F848" s="32">
        <v>80000</v>
      </c>
      <c r="G848" s="24">
        <v>1</v>
      </c>
      <c r="H848" s="39">
        <v>1</v>
      </c>
      <c r="I848" s="39">
        <v>0</v>
      </c>
      <c r="J848" s="24">
        <v>303</v>
      </c>
      <c r="K848" s="23" t="s">
        <v>2790</v>
      </c>
      <c r="L848" s="24">
        <v>1</v>
      </c>
      <c r="M848" s="23" t="s">
        <v>1182</v>
      </c>
    </row>
    <row r="849" spans="1:13" x14ac:dyDescent="0.2">
      <c r="B849" s="23" t="s">
        <v>2791</v>
      </c>
      <c r="C849" s="23" t="s">
        <v>2792</v>
      </c>
      <c r="D849" s="23" t="s">
        <v>422</v>
      </c>
      <c r="E849" s="23" t="s">
        <v>420</v>
      </c>
      <c r="F849" s="32">
        <v>80000</v>
      </c>
      <c r="G849" s="24">
        <v>1</v>
      </c>
      <c r="H849" s="39">
        <v>1</v>
      </c>
      <c r="I849" s="39">
        <v>0</v>
      </c>
      <c r="J849" s="24">
        <v>44</v>
      </c>
      <c r="K849" s="23" t="s">
        <v>2793</v>
      </c>
      <c r="L849" s="24">
        <v>1</v>
      </c>
      <c r="M849" s="23" t="s">
        <v>1182</v>
      </c>
    </row>
    <row r="850" spans="1:13" x14ac:dyDescent="0.2">
      <c r="B850" s="23" t="s">
        <v>504</v>
      </c>
      <c r="G850" s="24">
        <v>15.381</v>
      </c>
      <c r="H850" s="39">
        <v>15.233049400000001</v>
      </c>
      <c r="J850" s="24">
        <v>2412</v>
      </c>
    </row>
    <row r="852" spans="1:13" x14ac:dyDescent="0.2">
      <c r="A852" s="23" t="s">
        <v>79</v>
      </c>
      <c r="B852" s="23" t="s">
        <v>2794</v>
      </c>
      <c r="C852" s="23" t="s">
        <v>2795</v>
      </c>
      <c r="D852" s="23" t="s">
        <v>422</v>
      </c>
      <c r="E852" s="23" t="s">
        <v>507</v>
      </c>
      <c r="F852" s="32">
        <v>101999</v>
      </c>
      <c r="G852" s="24">
        <v>1</v>
      </c>
      <c r="H852" s="39">
        <v>0</v>
      </c>
      <c r="I852" s="39">
        <v>0</v>
      </c>
      <c r="J852" s="24">
        <v>57</v>
      </c>
      <c r="K852" s="23" t="s">
        <v>2796</v>
      </c>
      <c r="L852" s="24">
        <v>1</v>
      </c>
      <c r="M852" s="23" t="s">
        <v>1198</v>
      </c>
    </row>
    <row r="853" spans="1:13" x14ac:dyDescent="0.2">
      <c r="B853" s="23" t="s">
        <v>521</v>
      </c>
      <c r="G853" s="24">
        <v>1</v>
      </c>
      <c r="H853" s="39">
        <v>0</v>
      </c>
      <c r="J853" s="24">
        <v>57</v>
      </c>
    </row>
    <row r="855" spans="1:13" x14ac:dyDescent="0.2">
      <c r="A855" s="22" t="s">
        <v>11</v>
      </c>
    </row>
    <row r="856" spans="1:13" x14ac:dyDescent="0.2">
      <c r="A856" s="23" t="s">
        <v>82</v>
      </c>
      <c r="B856" s="23" t="s">
        <v>2797</v>
      </c>
      <c r="C856" s="23" t="s">
        <v>278</v>
      </c>
      <c r="D856" s="23" t="s">
        <v>422</v>
      </c>
      <c r="E856" s="23" t="s">
        <v>420</v>
      </c>
      <c r="F856" s="32">
        <v>136858</v>
      </c>
      <c r="G856" s="24">
        <v>1</v>
      </c>
      <c r="H856" s="39">
        <v>0.5</v>
      </c>
      <c r="I856" s="39">
        <v>0.25</v>
      </c>
      <c r="J856" s="24">
        <v>120</v>
      </c>
      <c r="K856" s="23" t="s">
        <v>2800</v>
      </c>
      <c r="L856" s="24">
        <v>0.25</v>
      </c>
      <c r="M856" s="23" t="s">
        <v>1239</v>
      </c>
    </row>
    <row r="857" spans="1:13" x14ac:dyDescent="0.2">
      <c r="K857" s="23" t="s">
        <v>2798</v>
      </c>
      <c r="L857" s="24">
        <v>0.5</v>
      </c>
      <c r="M857" s="23" t="s">
        <v>2799</v>
      </c>
    </row>
    <row r="858" spans="1:13" x14ac:dyDescent="0.2">
      <c r="K858" s="23" t="s">
        <v>2800</v>
      </c>
      <c r="L858" s="24">
        <v>0.25</v>
      </c>
      <c r="M858" s="23" t="s">
        <v>1237</v>
      </c>
    </row>
    <row r="859" spans="1:13" x14ac:dyDescent="0.2">
      <c r="B859" s="23" t="s">
        <v>521</v>
      </c>
      <c r="G859" s="24">
        <v>1</v>
      </c>
      <c r="H859" s="39">
        <v>0.5</v>
      </c>
      <c r="J859" s="24">
        <v>120</v>
      </c>
    </row>
    <row r="861" spans="1:13" x14ac:dyDescent="0.2">
      <c r="A861" s="23" t="s">
        <v>11</v>
      </c>
      <c r="B861" s="23" t="s">
        <v>1904</v>
      </c>
      <c r="C861" s="23" t="s">
        <v>1905</v>
      </c>
      <c r="D861" s="23" t="s">
        <v>422</v>
      </c>
      <c r="E861" s="23" t="s">
        <v>507</v>
      </c>
      <c r="F861" s="32">
        <v>114082</v>
      </c>
      <c r="G861" s="24">
        <v>1</v>
      </c>
      <c r="H861" s="39">
        <v>0</v>
      </c>
      <c r="I861" s="39">
        <v>1</v>
      </c>
      <c r="J861" s="24">
        <v>0</v>
      </c>
      <c r="K861" s="23" t="s">
        <v>1906</v>
      </c>
      <c r="L861" s="24">
        <v>0.05</v>
      </c>
      <c r="M861" s="23" t="s">
        <v>1706</v>
      </c>
    </row>
    <row r="862" spans="1:13" x14ac:dyDescent="0.2">
      <c r="K862" s="23" t="s">
        <v>1908</v>
      </c>
      <c r="L862" s="24">
        <v>0.84550000000000003</v>
      </c>
      <c r="M862" s="23" t="s">
        <v>1910</v>
      </c>
    </row>
    <row r="863" spans="1:13" x14ac:dyDescent="0.2">
      <c r="K863" s="23" t="s">
        <v>1908</v>
      </c>
      <c r="L863" s="24">
        <v>0.1045</v>
      </c>
      <c r="M863" s="23" t="s">
        <v>1909</v>
      </c>
    </row>
    <row r="864" spans="1:13" x14ac:dyDescent="0.2">
      <c r="B864" s="23" t="s">
        <v>521</v>
      </c>
      <c r="G864" s="24">
        <v>1</v>
      </c>
      <c r="H864" s="39">
        <v>0</v>
      </c>
      <c r="J864" s="24">
        <v>0</v>
      </c>
    </row>
  </sheetData>
  <phoneticPr fontId="7" type="noConversion"/>
  <pageMargins left="0.7" right="0.7" top="0.9916666666666667" bottom="0.75" header="0.3" footer="0.3"/>
  <pageSetup paperSize="5" scale="70" orientation="landscape" horizontalDpi="300" verticalDpi="300" r:id="rId1"/>
  <headerFooter>
    <oddHeader>&amp;C&amp;"-,Bold"
Tenurable Academic Appointments
Spring 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2" sqref="B2:I3"/>
    </sheetView>
  </sheetViews>
  <sheetFormatPr defaultColWidth="8.85546875" defaultRowHeight="15" x14ac:dyDescent="0.25"/>
  <cols>
    <col min="1" max="1" width="46.7109375" customWidth="1"/>
    <col min="2" max="2" width="12.28515625" customWidth="1"/>
    <col min="3" max="3" width="13.140625" customWidth="1"/>
    <col min="4" max="4" width="10.7109375" customWidth="1"/>
    <col min="5" max="5" width="14.42578125" customWidth="1"/>
    <col min="6" max="7" width="11.7109375" customWidth="1"/>
    <col min="8" max="8" width="11.42578125" customWidth="1"/>
    <col min="9" max="9" width="14.140625" customWidth="1"/>
  </cols>
  <sheetData>
    <row r="1" spans="1:9" x14ac:dyDescent="0.25">
      <c r="A1" s="1" t="s">
        <v>12</v>
      </c>
    </row>
    <row r="2" spans="1:9" x14ac:dyDescent="0.25">
      <c r="A2" s="1" t="s">
        <v>13</v>
      </c>
    </row>
    <row r="3" spans="1:9" x14ac:dyDescent="0.25">
      <c r="A3" s="1" t="s">
        <v>15</v>
      </c>
    </row>
    <row r="4" spans="1:9" x14ac:dyDescent="0.25">
      <c r="A4" s="3"/>
    </row>
    <row r="5" spans="1:9" x14ac:dyDescent="0.25">
      <c r="A5" s="1"/>
      <c r="B5" s="42" t="s">
        <v>23</v>
      </c>
      <c r="C5" s="42"/>
      <c r="D5" s="42"/>
      <c r="E5" s="11"/>
      <c r="F5" s="42" t="s">
        <v>22</v>
      </c>
      <c r="G5" s="42"/>
      <c r="H5" s="42"/>
      <c r="I5" s="11"/>
    </row>
    <row r="6" spans="1:9" ht="42" customHeight="1" x14ac:dyDescent="0.25">
      <c r="B6" s="12" t="s">
        <v>17</v>
      </c>
      <c r="C6" s="12" t="s">
        <v>18</v>
      </c>
      <c r="D6" s="12" t="s">
        <v>24</v>
      </c>
      <c r="E6" s="13" t="s">
        <v>20</v>
      </c>
      <c r="F6" s="12" t="s">
        <v>17</v>
      </c>
      <c r="G6" s="12" t="s">
        <v>18</v>
      </c>
      <c r="H6" s="12" t="s">
        <v>24</v>
      </c>
      <c r="I6" s="13" t="s">
        <v>25</v>
      </c>
    </row>
    <row r="7" spans="1:9" x14ac:dyDescent="0.25">
      <c r="A7" s="14" t="s">
        <v>26</v>
      </c>
      <c r="B7" s="8">
        <f>SUM(B9:B20)</f>
        <v>487.95</v>
      </c>
      <c r="C7" s="9">
        <f>SUM(C9:C20)</f>
        <v>171.11500000000001</v>
      </c>
      <c r="D7" s="10">
        <f>C7 / (C7+B7)</f>
        <v>0.25963296488206777</v>
      </c>
      <c r="E7" s="9">
        <f>B7 / C7</f>
        <v>2.8515910352686786</v>
      </c>
      <c r="F7" s="9">
        <f>SUM(F9:F20)</f>
        <v>524.5200000000001</v>
      </c>
      <c r="G7" s="9">
        <f>SUM(G9:G20)</f>
        <v>206.29500000000002</v>
      </c>
      <c r="H7" s="10">
        <f>G7 / (G7 + F7)</f>
        <v>0.28228074136409353</v>
      </c>
      <c r="I7" s="9">
        <f>F7 / G7</f>
        <v>2.5425725296298993</v>
      </c>
    </row>
    <row r="9" spans="1:9" x14ac:dyDescent="0.25">
      <c r="A9" t="s">
        <v>0</v>
      </c>
      <c r="B9" s="6">
        <v>43.05</v>
      </c>
      <c r="C9" s="6">
        <v>8</v>
      </c>
      <c r="D9" s="6">
        <v>15.67</v>
      </c>
      <c r="E9" s="6">
        <v>5.38</v>
      </c>
      <c r="F9" s="6">
        <v>47.2</v>
      </c>
      <c r="G9" s="6">
        <v>8.89</v>
      </c>
      <c r="H9" s="6">
        <v>15.85</v>
      </c>
      <c r="I9" s="6">
        <v>5.31</v>
      </c>
    </row>
    <row r="10" spans="1:9" x14ac:dyDescent="0.25">
      <c r="A10" t="s">
        <v>1</v>
      </c>
      <c r="B10" s="6">
        <v>15.494999999999999</v>
      </c>
      <c r="C10" s="6">
        <v>3.26</v>
      </c>
      <c r="D10" s="6">
        <v>17.38</v>
      </c>
      <c r="E10" s="6">
        <v>4.75</v>
      </c>
      <c r="F10" s="6">
        <v>33.82</v>
      </c>
      <c r="G10" s="6">
        <v>6.5350000000000001</v>
      </c>
      <c r="H10" s="6">
        <v>16.190000000000001</v>
      </c>
      <c r="I10" s="6">
        <v>5.18</v>
      </c>
    </row>
    <row r="11" spans="1:9" x14ac:dyDescent="0.25">
      <c r="A11" t="s">
        <v>2</v>
      </c>
      <c r="B11" s="6">
        <v>47.62</v>
      </c>
      <c r="C11" s="6">
        <v>8.84</v>
      </c>
      <c r="D11" s="6">
        <v>15.66</v>
      </c>
      <c r="E11" s="6">
        <v>5.39</v>
      </c>
      <c r="F11" s="6">
        <v>52.84</v>
      </c>
      <c r="G11" s="6">
        <v>14.85</v>
      </c>
      <c r="H11" s="6">
        <v>21.94</v>
      </c>
      <c r="I11" s="6">
        <v>3.56</v>
      </c>
    </row>
    <row r="12" spans="1:9" x14ac:dyDescent="0.25">
      <c r="A12" t="s">
        <v>3</v>
      </c>
      <c r="B12" s="6">
        <v>224.10499999999999</v>
      </c>
      <c r="C12" s="6">
        <v>71.034999999999997</v>
      </c>
      <c r="D12" s="6">
        <v>24.07</v>
      </c>
      <c r="E12" s="6">
        <v>3.15</v>
      </c>
      <c r="F12" s="6">
        <v>229.60499999999999</v>
      </c>
      <c r="G12" s="6">
        <v>79.694999999999993</v>
      </c>
      <c r="H12" s="6">
        <v>25.77</v>
      </c>
      <c r="I12" s="6">
        <v>2.88</v>
      </c>
    </row>
    <row r="13" spans="1:9" x14ac:dyDescent="0.25">
      <c r="A13" t="s">
        <v>4</v>
      </c>
      <c r="B13" s="6">
        <v>52.914999999999999</v>
      </c>
      <c r="C13" s="6">
        <v>12.5</v>
      </c>
      <c r="D13" s="6">
        <v>19.11</v>
      </c>
      <c r="E13" s="6">
        <v>4.2300000000000004</v>
      </c>
      <c r="F13" s="6">
        <v>52.914999999999999</v>
      </c>
      <c r="G13" s="6">
        <v>13.91</v>
      </c>
      <c r="H13" s="6">
        <v>20.82</v>
      </c>
      <c r="I13" s="6">
        <v>3.8</v>
      </c>
    </row>
    <row r="14" spans="1:9" x14ac:dyDescent="0.25">
      <c r="A14" t="s">
        <v>5</v>
      </c>
      <c r="B14" s="6">
        <v>13</v>
      </c>
      <c r="C14" s="6">
        <v>2.25</v>
      </c>
      <c r="D14" s="6">
        <v>14.75</v>
      </c>
      <c r="E14" s="6">
        <v>5.78</v>
      </c>
      <c r="F14" s="6">
        <v>13</v>
      </c>
      <c r="G14" s="6">
        <v>2.25</v>
      </c>
      <c r="H14" s="6">
        <v>14.75</v>
      </c>
      <c r="I14" s="6">
        <v>5.78</v>
      </c>
    </row>
    <row r="15" spans="1:9" x14ac:dyDescent="0.25">
      <c r="A15" t="s">
        <v>6</v>
      </c>
      <c r="B15" s="6">
        <v>35.049999999999997</v>
      </c>
      <c r="C15" s="6">
        <v>41.15</v>
      </c>
      <c r="D15" s="6">
        <v>54</v>
      </c>
      <c r="E15" s="6">
        <v>0.85</v>
      </c>
      <c r="F15" s="6">
        <v>36.35</v>
      </c>
      <c r="G15" s="6">
        <v>44.945</v>
      </c>
      <c r="H15" s="6">
        <v>55.29</v>
      </c>
      <c r="I15" s="6">
        <v>0.81</v>
      </c>
    </row>
    <row r="16" spans="1:9" x14ac:dyDescent="0.25">
      <c r="A16" t="s">
        <v>7</v>
      </c>
      <c r="B16" s="6">
        <v>0</v>
      </c>
      <c r="C16" s="6">
        <v>7.3550000000000004</v>
      </c>
      <c r="D16" s="6">
        <v>100</v>
      </c>
      <c r="E16" s="6">
        <v>0</v>
      </c>
      <c r="F16" s="6">
        <v>0</v>
      </c>
      <c r="G16" s="6">
        <v>8.5549999999999997</v>
      </c>
      <c r="H16" s="6">
        <v>100</v>
      </c>
      <c r="I16" s="6">
        <v>0</v>
      </c>
    </row>
    <row r="17" spans="1:9" x14ac:dyDescent="0.25">
      <c r="A17" t="s">
        <v>8</v>
      </c>
      <c r="B17" s="6">
        <v>28.75</v>
      </c>
      <c r="C17" s="6">
        <v>5.915</v>
      </c>
      <c r="D17" s="6">
        <v>17.059999999999999</v>
      </c>
      <c r="E17" s="6">
        <v>4.8600000000000003</v>
      </c>
      <c r="F17" s="6">
        <v>28.75</v>
      </c>
      <c r="G17" s="6">
        <v>7.1749999999999998</v>
      </c>
      <c r="H17" s="6">
        <v>19.97</v>
      </c>
      <c r="I17" s="6">
        <v>4.01</v>
      </c>
    </row>
    <row r="18" spans="1:9" x14ac:dyDescent="0.25">
      <c r="A18" t="s">
        <v>9</v>
      </c>
      <c r="B18" s="6">
        <v>12</v>
      </c>
      <c r="C18" s="6">
        <v>0.68</v>
      </c>
      <c r="D18" s="6">
        <v>5.36</v>
      </c>
      <c r="E18" s="6">
        <v>17.649999999999999</v>
      </c>
      <c r="F18" s="6">
        <v>12</v>
      </c>
      <c r="G18" s="6">
        <v>1.81</v>
      </c>
      <c r="H18" s="6">
        <v>13.11</v>
      </c>
      <c r="I18" s="6">
        <v>6.63</v>
      </c>
    </row>
    <row r="19" spans="1:9" x14ac:dyDescent="0.25">
      <c r="A19" t="s">
        <v>10</v>
      </c>
      <c r="B19" s="6">
        <v>15.465</v>
      </c>
      <c r="C19" s="6">
        <v>3.52</v>
      </c>
      <c r="D19" s="6">
        <v>18.54</v>
      </c>
      <c r="E19" s="6">
        <v>4.3899999999999997</v>
      </c>
      <c r="F19" s="6">
        <v>16.54</v>
      </c>
      <c r="G19" s="6">
        <v>5.0199999999999996</v>
      </c>
      <c r="H19" s="6">
        <v>23.28</v>
      </c>
      <c r="I19" s="6">
        <v>3.29</v>
      </c>
    </row>
    <row r="20" spans="1:9" x14ac:dyDescent="0.25">
      <c r="A20" t="s">
        <v>11</v>
      </c>
      <c r="B20" s="6">
        <v>0.5</v>
      </c>
      <c r="C20" s="6">
        <v>6.61</v>
      </c>
      <c r="D20" s="6">
        <v>92.97</v>
      </c>
      <c r="E20" s="6">
        <v>0.08</v>
      </c>
      <c r="F20" s="6">
        <v>1.5</v>
      </c>
      <c r="G20" s="6">
        <v>12.66</v>
      </c>
      <c r="H20" s="6">
        <v>89.41</v>
      </c>
      <c r="I20" s="6">
        <v>0.12</v>
      </c>
    </row>
  </sheetData>
  <mergeCells count="2">
    <mergeCell ref="B5:D5"/>
    <mergeCell ref="F5:H5"/>
  </mergeCells>
  <pageMargins left="0.7" right="0.7" top="0.75" bottom="0.75" header="4.1666666666666664E-2" footer="0.3"/>
  <pageSetup paperSize="9" orientation="portrait" horizontalDpi="300" verticalDpi="300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46.7109375" bestFit="1" customWidth="1"/>
    <col min="2" max="2" width="40.42578125" bestFit="1" customWidth="1"/>
    <col min="3" max="3" width="12" style="16" bestFit="1" customWidth="1"/>
    <col min="4" max="4" width="11.140625" style="16" bestFit="1" customWidth="1"/>
    <col min="5" max="5" width="12.140625" style="16" customWidth="1"/>
  </cols>
  <sheetData>
    <row r="1" spans="1:5" x14ac:dyDescent="0.25">
      <c r="C1" s="43" t="s">
        <v>2853</v>
      </c>
      <c r="D1" s="43"/>
      <c r="E1" s="43"/>
    </row>
    <row r="2" spans="1:5" ht="45" x14ac:dyDescent="0.25">
      <c r="A2" s="17" t="s">
        <v>2847</v>
      </c>
      <c r="B2" s="17" t="s">
        <v>2848</v>
      </c>
      <c r="C2" s="19" t="s">
        <v>2851</v>
      </c>
      <c r="D2" s="19" t="s">
        <v>2849</v>
      </c>
      <c r="E2" s="20" t="s">
        <v>2850</v>
      </c>
    </row>
    <row r="3" spans="1:5" x14ac:dyDescent="0.25">
      <c r="A3" t="s">
        <v>0</v>
      </c>
      <c r="B3" t="s">
        <v>27</v>
      </c>
      <c r="C3" s="16">
        <v>2.2999999999999998</v>
      </c>
      <c r="D3" s="16">
        <v>7</v>
      </c>
      <c r="E3" s="16">
        <v>24.73</v>
      </c>
    </row>
    <row r="4" spans="1:5" x14ac:dyDescent="0.25">
      <c r="B4" t="s">
        <v>28</v>
      </c>
      <c r="C4" s="16">
        <v>0.4</v>
      </c>
      <c r="D4" s="16">
        <v>4.75</v>
      </c>
      <c r="E4" s="16">
        <v>7.77</v>
      </c>
    </row>
    <row r="5" spans="1:5" x14ac:dyDescent="0.25">
      <c r="B5" t="s">
        <v>29</v>
      </c>
      <c r="C5" s="16">
        <v>2.9169999999999998</v>
      </c>
      <c r="D5" s="16">
        <v>18.549499999999998</v>
      </c>
      <c r="E5" s="16">
        <v>13.59</v>
      </c>
    </row>
    <row r="6" spans="1:5" x14ac:dyDescent="0.25">
      <c r="B6" t="s">
        <v>30</v>
      </c>
      <c r="C6" s="16">
        <v>0</v>
      </c>
      <c r="D6" s="16">
        <v>5</v>
      </c>
      <c r="E6" s="16">
        <v>0</v>
      </c>
    </row>
    <row r="7" spans="1:5" x14ac:dyDescent="0.25">
      <c r="B7" t="s">
        <v>31</v>
      </c>
      <c r="C7" s="16">
        <v>3.2734999999999999</v>
      </c>
      <c r="D7" s="16">
        <v>11.9</v>
      </c>
      <c r="E7" s="16">
        <v>21.57</v>
      </c>
    </row>
    <row r="8" spans="1:5" x14ac:dyDescent="0.25">
      <c r="B8" s="21" t="s">
        <v>2852</v>
      </c>
      <c r="C8" s="16">
        <v>8.8904999999999994</v>
      </c>
      <c r="D8" s="16">
        <v>47.1995</v>
      </c>
      <c r="E8" s="16">
        <v>15.85</v>
      </c>
    </row>
    <row r="10" spans="1:5" x14ac:dyDescent="0.25">
      <c r="A10" t="s">
        <v>1</v>
      </c>
      <c r="B10" t="s">
        <v>1</v>
      </c>
      <c r="C10" s="16">
        <v>1.6</v>
      </c>
      <c r="D10" s="16">
        <v>2</v>
      </c>
      <c r="E10" s="16">
        <v>44.44</v>
      </c>
    </row>
    <row r="11" spans="1:5" x14ac:dyDescent="0.25">
      <c r="B11" t="s">
        <v>32</v>
      </c>
      <c r="C11" s="16">
        <v>0.56499999999999995</v>
      </c>
      <c r="D11" s="16">
        <v>13.157999999999999</v>
      </c>
      <c r="E11" s="16">
        <v>4.12</v>
      </c>
    </row>
    <row r="12" spans="1:5" x14ac:dyDescent="0.25">
      <c r="B12" t="s">
        <v>33</v>
      </c>
      <c r="C12" s="16">
        <v>2.1</v>
      </c>
      <c r="D12" s="16">
        <v>10.6595</v>
      </c>
      <c r="E12" s="16">
        <v>16.46</v>
      </c>
    </row>
    <row r="13" spans="1:5" x14ac:dyDescent="0.25">
      <c r="B13" t="s">
        <v>34</v>
      </c>
      <c r="C13" s="16">
        <v>2.2679999999999998</v>
      </c>
      <c r="D13" s="16">
        <v>8</v>
      </c>
      <c r="E13" s="16">
        <v>22.09</v>
      </c>
    </row>
    <row r="14" spans="1:5" x14ac:dyDescent="0.25">
      <c r="B14" s="21" t="s">
        <v>2852</v>
      </c>
      <c r="C14" s="16">
        <v>6.5330000000000004</v>
      </c>
      <c r="D14" s="16">
        <v>33.817500000000003</v>
      </c>
      <c r="E14" s="16">
        <v>16.190000000000001</v>
      </c>
    </row>
    <row r="16" spans="1:5" x14ac:dyDescent="0.25">
      <c r="A16" t="s">
        <v>2</v>
      </c>
      <c r="B16" t="s">
        <v>35</v>
      </c>
      <c r="C16" s="16">
        <v>5.53</v>
      </c>
      <c r="D16" s="16">
        <v>24.74</v>
      </c>
      <c r="E16" s="16">
        <v>18.27</v>
      </c>
    </row>
    <row r="17" spans="1:5" x14ac:dyDescent="0.25">
      <c r="B17" t="s">
        <v>36</v>
      </c>
      <c r="C17" s="16">
        <v>1</v>
      </c>
      <c r="D17" s="16">
        <v>11</v>
      </c>
      <c r="E17" s="16">
        <v>8.33</v>
      </c>
    </row>
    <row r="18" spans="1:5" x14ac:dyDescent="0.25">
      <c r="B18" t="s">
        <v>37</v>
      </c>
      <c r="C18" s="16">
        <v>4.2469999999999999</v>
      </c>
      <c r="D18" s="16">
        <v>6</v>
      </c>
      <c r="E18" s="16">
        <v>41.45</v>
      </c>
    </row>
    <row r="19" spans="1:5" x14ac:dyDescent="0.25">
      <c r="B19" t="s">
        <v>38</v>
      </c>
      <c r="C19" s="16">
        <v>0.4345</v>
      </c>
      <c r="D19" s="16">
        <v>3</v>
      </c>
      <c r="E19" s="16">
        <v>12.65</v>
      </c>
    </row>
    <row r="20" spans="1:5" x14ac:dyDescent="0.25">
      <c r="B20" t="s">
        <v>39</v>
      </c>
      <c r="C20" s="16">
        <v>3.64</v>
      </c>
      <c r="D20" s="16">
        <v>8.1</v>
      </c>
      <c r="E20" s="16">
        <v>31.01</v>
      </c>
    </row>
    <row r="21" spans="1:5" x14ac:dyDescent="0.25">
      <c r="B21" s="21" t="s">
        <v>2852</v>
      </c>
      <c r="C21" s="16">
        <v>14.8515</v>
      </c>
      <c r="D21" s="16">
        <v>52.84</v>
      </c>
      <c r="E21" s="16">
        <v>21.94</v>
      </c>
    </row>
    <row r="23" spans="1:5" x14ac:dyDescent="0.25">
      <c r="A23" t="s">
        <v>3</v>
      </c>
      <c r="B23" t="s">
        <v>40</v>
      </c>
      <c r="C23" s="16">
        <v>1</v>
      </c>
      <c r="D23" s="16">
        <v>0</v>
      </c>
      <c r="E23" s="16">
        <v>100</v>
      </c>
    </row>
    <row r="24" spans="1:5" x14ac:dyDescent="0.25">
      <c r="B24" t="s">
        <v>41</v>
      </c>
      <c r="C24" s="16">
        <v>4.6464999999999996</v>
      </c>
      <c r="D24" s="16">
        <v>15.75</v>
      </c>
      <c r="E24" s="16">
        <v>22.78</v>
      </c>
    </row>
    <row r="25" spans="1:5" x14ac:dyDescent="0.25">
      <c r="B25" t="s">
        <v>42</v>
      </c>
      <c r="C25" s="16">
        <v>3.5950000000000002</v>
      </c>
      <c r="D25" s="16">
        <v>13.725</v>
      </c>
      <c r="E25" s="16">
        <v>20.76</v>
      </c>
    </row>
    <row r="26" spans="1:5" x14ac:dyDescent="0.25">
      <c r="B26" t="s">
        <v>43</v>
      </c>
      <c r="C26" s="16">
        <v>2.85</v>
      </c>
      <c r="D26" s="16">
        <v>7.75</v>
      </c>
      <c r="E26" s="16">
        <v>26.89</v>
      </c>
    </row>
    <row r="27" spans="1:5" x14ac:dyDescent="0.25">
      <c r="B27" t="s">
        <v>44</v>
      </c>
      <c r="C27" s="16">
        <v>2.3635000000000002</v>
      </c>
      <c r="D27" s="16">
        <v>6</v>
      </c>
      <c r="E27" s="16">
        <v>28.26</v>
      </c>
    </row>
    <row r="28" spans="1:5" x14ac:dyDescent="0.25">
      <c r="B28" t="s">
        <v>45</v>
      </c>
      <c r="C28" s="16">
        <v>9.1965000000000003</v>
      </c>
      <c r="D28" s="16">
        <v>28.1</v>
      </c>
      <c r="E28" s="16">
        <v>24.66</v>
      </c>
    </row>
    <row r="29" spans="1:5" x14ac:dyDescent="0.25">
      <c r="B29" t="s">
        <v>46</v>
      </c>
      <c r="C29" s="16">
        <v>0.6</v>
      </c>
      <c r="D29" s="16">
        <v>7.96</v>
      </c>
      <c r="E29" s="16">
        <v>7.01</v>
      </c>
    </row>
    <row r="30" spans="1:5" x14ac:dyDescent="0.25">
      <c r="B30" t="s">
        <v>47</v>
      </c>
      <c r="C30" s="16">
        <v>10.9275</v>
      </c>
      <c r="D30" s="16">
        <v>22.5</v>
      </c>
      <c r="E30" s="16">
        <v>32.69</v>
      </c>
    </row>
    <row r="31" spans="1:5" x14ac:dyDescent="0.25">
      <c r="B31" t="s">
        <v>48</v>
      </c>
      <c r="C31" s="16">
        <v>1.85</v>
      </c>
      <c r="D31" s="16">
        <v>7</v>
      </c>
      <c r="E31" s="16">
        <v>20.9</v>
      </c>
    </row>
    <row r="32" spans="1:5" x14ac:dyDescent="0.25">
      <c r="B32" t="s">
        <v>49</v>
      </c>
      <c r="C32" s="16">
        <v>3.63</v>
      </c>
      <c r="D32" s="16">
        <v>5.75</v>
      </c>
      <c r="E32" s="16">
        <v>38.700000000000003</v>
      </c>
    </row>
    <row r="33" spans="1:5" x14ac:dyDescent="0.25">
      <c r="B33" t="s">
        <v>50</v>
      </c>
      <c r="C33" s="16">
        <v>0.91</v>
      </c>
      <c r="D33" s="16">
        <v>10.6</v>
      </c>
      <c r="E33" s="16">
        <v>7.91</v>
      </c>
    </row>
    <row r="34" spans="1:5" x14ac:dyDescent="0.25">
      <c r="B34" t="s">
        <v>51</v>
      </c>
      <c r="C34" s="16">
        <v>0.83150000000000002</v>
      </c>
      <c r="D34" s="16">
        <v>11</v>
      </c>
      <c r="E34" s="16">
        <v>7.03</v>
      </c>
    </row>
    <row r="35" spans="1:5" x14ac:dyDescent="0.25">
      <c r="B35" t="s">
        <v>52</v>
      </c>
      <c r="C35" s="16">
        <v>2.5764999999999998</v>
      </c>
      <c r="D35" s="16">
        <v>4.75</v>
      </c>
      <c r="E35" s="16">
        <v>35.17</v>
      </c>
    </row>
    <row r="36" spans="1:5" x14ac:dyDescent="0.25">
      <c r="B36" t="s">
        <v>53</v>
      </c>
      <c r="C36" s="16">
        <v>10.355</v>
      </c>
      <c r="D36" s="16">
        <v>16.25</v>
      </c>
      <c r="E36" s="16">
        <v>38.92</v>
      </c>
    </row>
    <row r="37" spans="1:5" x14ac:dyDescent="0.25">
      <c r="B37" t="s">
        <v>54</v>
      </c>
      <c r="C37" s="16">
        <v>12.272</v>
      </c>
      <c r="D37" s="16">
        <v>18.25</v>
      </c>
      <c r="E37" s="16">
        <v>40.21</v>
      </c>
    </row>
    <row r="38" spans="1:5" x14ac:dyDescent="0.25">
      <c r="B38" t="s">
        <v>55</v>
      </c>
      <c r="C38" s="16">
        <v>0.73899999999999999</v>
      </c>
      <c r="D38" s="16">
        <v>5</v>
      </c>
      <c r="E38" s="16">
        <v>12.88</v>
      </c>
    </row>
    <row r="39" spans="1:5" x14ac:dyDescent="0.25">
      <c r="B39" t="s">
        <v>56</v>
      </c>
      <c r="C39" s="16">
        <v>0.4</v>
      </c>
      <c r="D39" s="16">
        <v>8.2200000000000006</v>
      </c>
      <c r="E39" s="16">
        <v>4.6399999999999997</v>
      </c>
    </row>
    <row r="40" spans="1:5" x14ac:dyDescent="0.25">
      <c r="B40" t="s">
        <v>57</v>
      </c>
      <c r="C40" s="16">
        <v>5</v>
      </c>
      <c r="D40" s="16">
        <v>6</v>
      </c>
      <c r="E40" s="16">
        <v>45.45</v>
      </c>
    </row>
    <row r="41" spans="1:5" x14ac:dyDescent="0.25">
      <c r="B41" t="s">
        <v>58</v>
      </c>
      <c r="C41" s="16">
        <v>1.9584999999999999</v>
      </c>
      <c r="D41" s="16">
        <v>8.75</v>
      </c>
      <c r="E41" s="16">
        <v>18.29</v>
      </c>
    </row>
    <row r="42" spans="1:5" x14ac:dyDescent="0.25">
      <c r="B42" t="s">
        <v>59</v>
      </c>
      <c r="C42" s="16">
        <v>1.2609999999999999</v>
      </c>
      <c r="D42" s="16">
        <v>17.75</v>
      </c>
      <c r="E42" s="16">
        <v>6.63</v>
      </c>
    </row>
    <row r="43" spans="1:5" x14ac:dyDescent="0.25">
      <c r="B43" t="s">
        <v>60</v>
      </c>
      <c r="C43" s="16">
        <v>2.734</v>
      </c>
      <c r="D43" s="16">
        <v>8.5</v>
      </c>
      <c r="E43" s="16">
        <v>24.34</v>
      </c>
    </row>
    <row r="44" spans="1:5" x14ac:dyDescent="0.25">
      <c r="B44" s="21" t="s">
        <v>2852</v>
      </c>
      <c r="C44" s="16">
        <v>79.6965</v>
      </c>
      <c r="D44" s="16">
        <v>229.60499999999999</v>
      </c>
      <c r="E44" s="16">
        <v>25.77</v>
      </c>
    </row>
    <row r="46" spans="1:5" x14ac:dyDescent="0.25">
      <c r="A46" t="s">
        <v>4</v>
      </c>
      <c r="B46" t="s">
        <v>61</v>
      </c>
      <c r="C46" s="16">
        <v>3.2665000000000002</v>
      </c>
      <c r="D46" s="16">
        <v>12.5</v>
      </c>
      <c r="E46" s="16">
        <v>20.72</v>
      </c>
    </row>
    <row r="47" spans="1:5" x14ac:dyDescent="0.25">
      <c r="B47" t="s">
        <v>62</v>
      </c>
      <c r="C47" s="16">
        <v>3.2404999999999999</v>
      </c>
      <c r="D47" s="16">
        <v>13</v>
      </c>
      <c r="E47" s="16">
        <v>19.95</v>
      </c>
    </row>
    <row r="48" spans="1:5" x14ac:dyDescent="0.25">
      <c r="B48" t="s">
        <v>63</v>
      </c>
      <c r="C48" s="16">
        <v>3.35</v>
      </c>
      <c r="D48" s="16">
        <v>5.415</v>
      </c>
      <c r="E48" s="16">
        <v>38.22</v>
      </c>
    </row>
    <row r="49" spans="1:5" x14ac:dyDescent="0.25">
      <c r="B49" t="s">
        <v>64</v>
      </c>
      <c r="C49" s="16">
        <v>4.0549999999999997</v>
      </c>
      <c r="D49" s="16">
        <v>22</v>
      </c>
      <c r="E49" s="16">
        <v>15.56</v>
      </c>
    </row>
    <row r="50" spans="1:5" x14ac:dyDescent="0.25">
      <c r="B50" s="21" t="s">
        <v>2852</v>
      </c>
      <c r="C50" s="16">
        <v>13.912000000000001</v>
      </c>
      <c r="D50" s="16">
        <v>52.914999999999999</v>
      </c>
      <c r="E50" s="16">
        <v>20.82</v>
      </c>
    </row>
    <row r="52" spans="1:5" x14ac:dyDescent="0.25">
      <c r="A52" t="s">
        <v>65</v>
      </c>
      <c r="B52" t="s">
        <v>65</v>
      </c>
      <c r="C52" s="16">
        <v>0.11</v>
      </c>
      <c r="D52" s="16">
        <v>0</v>
      </c>
      <c r="E52" s="16">
        <v>100</v>
      </c>
    </row>
    <row r="53" spans="1:5" x14ac:dyDescent="0.25">
      <c r="B53" s="21" t="s">
        <v>2852</v>
      </c>
      <c r="C53" s="16">
        <v>0.11</v>
      </c>
      <c r="D53" s="16">
        <v>0</v>
      </c>
      <c r="E53" s="16">
        <v>100</v>
      </c>
    </row>
    <row r="55" spans="1:5" x14ac:dyDescent="0.25">
      <c r="A55" t="s">
        <v>5</v>
      </c>
      <c r="B55" t="s">
        <v>5</v>
      </c>
      <c r="C55" s="16">
        <v>2.25</v>
      </c>
      <c r="D55" s="16">
        <v>13</v>
      </c>
      <c r="E55" s="16">
        <v>14.75</v>
      </c>
    </row>
    <row r="56" spans="1:5" x14ac:dyDescent="0.25">
      <c r="B56" s="21" t="s">
        <v>2852</v>
      </c>
      <c r="C56" s="16">
        <v>2.25</v>
      </c>
      <c r="D56" s="16">
        <v>13</v>
      </c>
      <c r="E56" s="16">
        <v>14.75</v>
      </c>
    </row>
    <row r="58" spans="1:5" x14ac:dyDescent="0.25">
      <c r="A58" t="s">
        <v>6</v>
      </c>
      <c r="B58" t="s">
        <v>66</v>
      </c>
      <c r="C58" s="16">
        <v>18.744499999999999</v>
      </c>
      <c r="D58" s="16">
        <v>6.25</v>
      </c>
      <c r="E58" s="16">
        <v>74.989999999999995</v>
      </c>
    </row>
    <row r="59" spans="1:5" x14ac:dyDescent="0.25">
      <c r="B59" t="s">
        <v>67</v>
      </c>
      <c r="C59" s="16">
        <v>4.625</v>
      </c>
      <c r="D59" s="16">
        <v>4.5</v>
      </c>
      <c r="E59" s="16">
        <v>50.68</v>
      </c>
    </row>
    <row r="60" spans="1:5" x14ac:dyDescent="0.25">
      <c r="B60" t="s">
        <v>68</v>
      </c>
      <c r="C60" s="16">
        <v>5.43</v>
      </c>
      <c r="D60" s="16">
        <v>8.5</v>
      </c>
      <c r="E60" s="16">
        <v>38.979999999999997</v>
      </c>
    </row>
    <row r="61" spans="1:5" x14ac:dyDescent="0.25">
      <c r="B61" t="s">
        <v>69</v>
      </c>
      <c r="C61" s="16">
        <v>5.0279999999999996</v>
      </c>
      <c r="D61" s="16">
        <v>13.1</v>
      </c>
      <c r="E61" s="16">
        <v>27.74</v>
      </c>
    </row>
    <row r="62" spans="1:5" x14ac:dyDescent="0.25">
      <c r="B62" t="s">
        <v>70</v>
      </c>
      <c r="C62" s="16">
        <v>8.39</v>
      </c>
      <c r="D62" s="16">
        <v>3</v>
      </c>
      <c r="E62" s="16">
        <v>73.66</v>
      </c>
    </row>
    <row r="63" spans="1:5" x14ac:dyDescent="0.25">
      <c r="B63" t="s">
        <v>6</v>
      </c>
      <c r="C63" s="16">
        <v>2.73</v>
      </c>
      <c r="D63" s="16">
        <v>1</v>
      </c>
      <c r="E63" s="16">
        <v>73.19</v>
      </c>
    </row>
    <row r="64" spans="1:5" x14ac:dyDescent="0.25">
      <c r="B64" s="21" t="s">
        <v>2852</v>
      </c>
      <c r="C64" s="16">
        <v>44.947499999999998</v>
      </c>
      <c r="D64" s="16">
        <v>36.35</v>
      </c>
      <c r="E64" s="16">
        <v>55.29</v>
      </c>
    </row>
    <row r="66" spans="1:5" x14ac:dyDescent="0.25">
      <c r="A66" t="s">
        <v>7</v>
      </c>
      <c r="B66" t="s">
        <v>71</v>
      </c>
      <c r="C66" s="16">
        <v>7.89</v>
      </c>
      <c r="D66" s="16">
        <v>0</v>
      </c>
      <c r="E66" s="16">
        <v>100</v>
      </c>
    </row>
    <row r="67" spans="1:5" x14ac:dyDescent="0.25">
      <c r="B67" t="s">
        <v>72</v>
      </c>
      <c r="C67" s="16">
        <v>0.66649999999999998</v>
      </c>
      <c r="D67" s="16">
        <v>0</v>
      </c>
      <c r="E67" s="16">
        <v>100</v>
      </c>
    </row>
    <row r="68" spans="1:5" x14ac:dyDescent="0.25">
      <c r="B68" s="21" t="s">
        <v>2852</v>
      </c>
      <c r="C68" s="16">
        <v>8.5564999999999998</v>
      </c>
      <c r="D68" s="16">
        <v>0</v>
      </c>
      <c r="E68" s="16">
        <v>100</v>
      </c>
    </row>
    <row r="70" spans="1:5" x14ac:dyDescent="0.25">
      <c r="A70" t="s">
        <v>8</v>
      </c>
      <c r="B70" t="s">
        <v>73</v>
      </c>
      <c r="C70" s="16">
        <v>3.3355000000000001</v>
      </c>
      <c r="D70" s="16">
        <v>8</v>
      </c>
      <c r="E70" s="16">
        <v>29.43</v>
      </c>
    </row>
    <row r="71" spans="1:5" x14ac:dyDescent="0.25">
      <c r="B71" t="s">
        <v>74</v>
      </c>
      <c r="C71" s="16">
        <v>0.375</v>
      </c>
      <c r="D71" s="16">
        <v>9</v>
      </c>
      <c r="E71" s="16">
        <v>4</v>
      </c>
    </row>
    <row r="72" spans="1:5" x14ac:dyDescent="0.25">
      <c r="B72" t="s">
        <v>75</v>
      </c>
      <c r="C72" s="16">
        <v>3.4664999999999999</v>
      </c>
      <c r="D72" s="16">
        <v>11.75</v>
      </c>
      <c r="E72" s="16">
        <v>22.78</v>
      </c>
    </row>
    <row r="73" spans="1:5" x14ac:dyDescent="0.25">
      <c r="B73" s="21" t="s">
        <v>2852</v>
      </c>
      <c r="C73" s="16">
        <v>7.1769999999999996</v>
      </c>
      <c r="D73" s="16">
        <v>28.75</v>
      </c>
      <c r="E73" s="16">
        <v>19.98</v>
      </c>
    </row>
    <row r="75" spans="1:5" x14ac:dyDescent="0.25">
      <c r="A75" t="s">
        <v>9</v>
      </c>
      <c r="B75" t="s">
        <v>76</v>
      </c>
      <c r="C75" s="16">
        <v>1.8120000000000001</v>
      </c>
      <c r="D75" s="16">
        <v>9</v>
      </c>
      <c r="E75" s="16">
        <v>16.760000000000002</v>
      </c>
    </row>
    <row r="76" spans="1:5" x14ac:dyDescent="0.25">
      <c r="B76" t="s">
        <v>77</v>
      </c>
      <c r="C76" s="16">
        <v>0</v>
      </c>
      <c r="D76" s="16">
        <v>3</v>
      </c>
      <c r="E76" s="16">
        <v>0</v>
      </c>
    </row>
    <row r="77" spans="1:5" x14ac:dyDescent="0.25">
      <c r="B77" s="21" t="s">
        <v>2852</v>
      </c>
      <c r="C77" s="16">
        <v>1.8120000000000001</v>
      </c>
      <c r="D77" s="16">
        <v>12</v>
      </c>
      <c r="E77" s="16">
        <v>13.12</v>
      </c>
    </row>
    <row r="79" spans="1:5" x14ac:dyDescent="0.25">
      <c r="A79" t="s">
        <v>10</v>
      </c>
      <c r="B79" t="s">
        <v>78</v>
      </c>
      <c r="C79" s="16">
        <v>4.0209999999999999</v>
      </c>
      <c r="D79" s="16">
        <v>15.5375</v>
      </c>
      <c r="E79" s="16">
        <v>20.56</v>
      </c>
    </row>
    <row r="80" spans="1:5" x14ac:dyDescent="0.25">
      <c r="B80" t="s">
        <v>79</v>
      </c>
      <c r="C80" s="16">
        <v>1</v>
      </c>
      <c r="D80" s="16">
        <v>1</v>
      </c>
      <c r="E80" s="16">
        <v>50</v>
      </c>
    </row>
    <row r="81" spans="1:5" x14ac:dyDescent="0.25">
      <c r="B81" s="21" t="s">
        <v>2852</v>
      </c>
      <c r="C81" s="16">
        <v>5.0209999999999999</v>
      </c>
      <c r="D81" s="16">
        <v>16.537500000000001</v>
      </c>
      <c r="E81" s="16">
        <v>23.29</v>
      </c>
    </row>
    <row r="83" spans="1:5" x14ac:dyDescent="0.25">
      <c r="A83" t="s">
        <v>11</v>
      </c>
      <c r="B83" t="s">
        <v>80</v>
      </c>
      <c r="C83" s="16">
        <v>3.5</v>
      </c>
      <c r="D83" s="16">
        <v>0</v>
      </c>
      <c r="E83" s="16">
        <v>100</v>
      </c>
    </row>
    <row r="84" spans="1:5" x14ac:dyDescent="0.25">
      <c r="B84" t="s">
        <v>81</v>
      </c>
      <c r="C84" s="16">
        <v>6</v>
      </c>
      <c r="D84" s="16">
        <v>0</v>
      </c>
      <c r="E84" s="16">
        <v>100</v>
      </c>
    </row>
    <row r="85" spans="1:5" x14ac:dyDescent="0.25">
      <c r="B85" t="s">
        <v>82</v>
      </c>
      <c r="C85" s="16">
        <v>3.16</v>
      </c>
      <c r="D85" s="16">
        <v>1</v>
      </c>
      <c r="E85" s="16">
        <v>75.959999999999994</v>
      </c>
    </row>
    <row r="86" spans="1:5" x14ac:dyDescent="0.25">
      <c r="B86" t="s">
        <v>11</v>
      </c>
      <c r="C86" s="16">
        <v>0</v>
      </c>
      <c r="D86" s="16">
        <v>0.5</v>
      </c>
      <c r="E86" s="16">
        <v>0</v>
      </c>
    </row>
    <row r="87" spans="1:5" x14ac:dyDescent="0.25">
      <c r="B87" s="21" t="s">
        <v>2852</v>
      </c>
      <c r="C87" s="16">
        <v>12.66</v>
      </c>
      <c r="D87" s="16">
        <v>1.5</v>
      </c>
      <c r="E87" s="16">
        <v>89.41</v>
      </c>
    </row>
    <row r="89" spans="1:5" x14ac:dyDescent="0.25">
      <c r="A89" s="21" t="s">
        <v>2852</v>
      </c>
      <c r="B89" s="21" t="s">
        <v>2852</v>
      </c>
      <c r="C89" s="16">
        <v>206.41749999999999</v>
      </c>
      <c r="D89" s="16">
        <v>524.5145</v>
      </c>
      <c r="E89" s="16">
        <v>28.24</v>
      </c>
    </row>
  </sheetData>
  <mergeCells count="1">
    <mergeCell ref="C1:E1"/>
  </mergeCells>
  <phoneticPr fontId="7" type="noConversion"/>
  <pageMargins left="0.7" right="0.7" top="0.75" bottom="0.75" header="4.1666666666666664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Layout" workbookViewId="0">
      <selection activeCell="B2" sqref="B2:I3"/>
    </sheetView>
  </sheetViews>
  <sheetFormatPr defaultColWidth="46.7109375" defaultRowHeight="15" x14ac:dyDescent="0.25"/>
  <cols>
    <col min="2" max="2" width="40.42578125" bestFit="1" customWidth="1"/>
    <col min="3" max="3" width="11.85546875" style="16" bestFit="1" customWidth="1"/>
    <col min="4" max="4" width="11.28515625" style="16" bestFit="1" customWidth="1"/>
    <col min="5" max="5" width="12.140625" style="16" customWidth="1"/>
  </cols>
  <sheetData>
    <row r="1" spans="1:5" x14ac:dyDescent="0.25">
      <c r="C1" s="43" t="s">
        <v>2854</v>
      </c>
      <c r="D1" s="43"/>
      <c r="E1" s="43"/>
    </row>
    <row r="2" spans="1:5" ht="45" x14ac:dyDescent="0.25">
      <c r="A2" s="17" t="s">
        <v>2847</v>
      </c>
      <c r="B2" s="17" t="s">
        <v>2848</v>
      </c>
      <c r="C2" s="19" t="s">
        <v>2851</v>
      </c>
      <c r="D2" s="19" t="s">
        <v>2849</v>
      </c>
      <c r="E2" s="20" t="s">
        <v>2850</v>
      </c>
    </row>
    <row r="3" spans="1:5" x14ac:dyDescent="0.25">
      <c r="A3" t="s">
        <v>0</v>
      </c>
      <c r="B3" t="s">
        <v>27</v>
      </c>
      <c r="C3" s="16">
        <v>1.60825</v>
      </c>
      <c r="D3" s="16">
        <v>6.9</v>
      </c>
      <c r="E3" s="16">
        <v>18.899999999999999</v>
      </c>
    </row>
    <row r="4" spans="1:5" x14ac:dyDescent="0.25">
      <c r="B4" t="s">
        <v>28</v>
      </c>
      <c r="C4" s="16">
        <v>0.4</v>
      </c>
      <c r="D4" s="16">
        <v>4.75</v>
      </c>
      <c r="E4" s="16">
        <v>7.77</v>
      </c>
    </row>
    <row r="5" spans="1:5" x14ac:dyDescent="0.25">
      <c r="B5" t="s">
        <v>29</v>
      </c>
      <c r="C5" s="16">
        <v>2.7170000000000001</v>
      </c>
      <c r="D5" s="16">
        <v>15.797800000000001</v>
      </c>
      <c r="E5" s="16">
        <v>14.67</v>
      </c>
    </row>
    <row r="6" spans="1:5" x14ac:dyDescent="0.25">
      <c r="B6" t="s">
        <v>30</v>
      </c>
      <c r="C6" s="16">
        <v>0</v>
      </c>
      <c r="D6" s="16">
        <v>5</v>
      </c>
      <c r="E6" s="16">
        <v>0</v>
      </c>
    </row>
    <row r="7" spans="1:5" x14ac:dyDescent="0.25">
      <c r="B7" t="s">
        <v>31</v>
      </c>
      <c r="C7" s="16">
        <v>3.2734999999999999</v>
      </c>
      <c r="D7" s="16">
        <v>10.6</v>
      </c>
      <c r="E7" s="16">
        <v>23.6</v>
      </c>
    </row>
    <row r="8" spans="1:5" x14ac:dyDescent="0.25">
      <c r="B8" s="21" t="s">
        <v>2852</v>
      </c>
      <c r="C8" s="16">
        <v>7.9987500000000002</v>
      </c>
      <c r="D8" s="16">
        <v>43.047800000000002</v>
      </c>
      <c r="E8" s="16">
        <v>15.67</v>
      </c>
    </row>
    <row r="10" spans="1:5" x14ac:dyDescent="0.25">
      <c r="A10" t="s">
        <v>1</v>
      </c>
      <c r="B10" t="s">
        <v>1</v>
      </c>
      <c r="C10" s="16">
        <v>0.1</v>
      </c>
      <c r="D10" s="16">
        <v>0.5</v>
      </c>
      <c r="E10" s="16">
        <v>16.670000000000002</v>
      </c>
    </row>
    <row r="11" spans="1:5" x14ac:dyDescent="0.25">
      <c r="B11" t="s">
        <v>32</v>
      </c>
      <c r="C11" s="16">
        <v>0.54</v>
      </c>
      <c r="D11" s="16">
        <v>7.5030020000000004</v>
      </c>
      <c r="E11" s="16">
        <v>6.71</v>
      </c>
    </row>
    <row r="12" spans="1:5" x14ac:dyDescent="0.25">
      <c r="B12" t="s">
        <v>33</v>
      </c>
      <c r="C12" s="16">
        <v>0.6</v>
      </c>
      <c r="D12" s="16">
        <v>3.708542</v>
      </c>
      <c r="E12" s="16">
        <v>13.93</v>
      </c>
    </row>
    <row r="13" spans="1:5" x14ac:dyDescent="0.25">
      <c r="B13" t="s">
        <v>34</v>
      </c>
      <c r="C13" s="16">
        <v>2.0180250000000002</v>
      </c>
      <c r="D13" s="16">
        <v>3.7849750000000002</v>
      </c>
      <c r="E13" s="16">
        <v>34.78</v>
      </c>
    </row>
    <row r="14" spans="1:5" x14ac:dyDescent="0.25">
      <c r="B14" s="21" t="s">
        <v>2852</v>
      </c>
      <c r="C14" s="16">
        <v>3.2580249999999999</v>
      </c>
      <c r="D14" s="16">
        <v>15.496518999999999</v>
      </c>
      <c r="E14" s="16">
        <v>17.37</v>
      </c>
    </row>
    <row r="16" spans="1:5" x14ac:dyDescent="0.25">
      <c r="A16" t="s">
        <v>2</v>
      </c>
      <c r="B16" t="s">
        <v>35</v>
      </c>
      <c r="C16" s="16">
        <v>1</v>
      </c>
      <c r="D16" s="16">
        <v>22.062100000000001</v>
      </c>
      <c r="E16" s="16">
        <v>4.34</v>
      </c>
    </row>
    <row r="17" spans="1:5" x14ac:dyDescent="0.25">
      <c r="B17" t="s">
        <v>36</v>
      </c>
      <c r="C17" s="16">
        <v>1</v>
      </c>
      <c r="D17" s="16">
        <v>9.75</v>
      </c>
      <c r="E17" s="16">
        <v>9.3000000000000007</v>
      </c>
    </row>
    <row r="18" spans="1:5" x14ac:dyDescent="0.25">
      <c r="B18" t="s">
        <v>37</v>
      </c>
      <c r="C18" s="16">
        <v>3.0646</v>
      </c>
      <c r="D18" s="16">
        <v>5.61</v>
      </c>
      <c r="E18" s="16">
        <v>35.33</v>
      </c>
    </row>
    <row r="19" spans="1:5" x14ac:dyDescent="0.25">
      <c r="B19" t="s">
        <v>38</v>
      </c>
      <c r="C19" s="16">
        <v>0.4345</v>
      </c>
      <c r="D19" s="16">
        <v>3</v>
      </c>
      <c r="E19" s="16">
        <v>12.65</v>
      </c>
    </row>
    <row r="20" spans="1:5" x14ac:dyDescent="0.25">
      <c r="B20" t="s">
        <v>39</v>
      </c>
      <c r="C20" s="16">
        <v>3.34</v>
      </c>
      <c r="D20" s="16">
        <v>7.2</v>
      </c>
      <c r="E20" s="16">
        <v>31.69</v>
      </c>
    </row>
    <row r="21" spans="1:5" x14ac:dyDescent="0.25">
      <c r="B21" s="21" t="s">
        <v>2852</v>
      </c>
      <c r="C21" s="16">
        <v>8.8391000000000002</v>
      </c>
      <c r="D21" s="16">
        <v>47.622100000000003</v>
      </c>
      <c r="E21" s="16">
        <v>15.66</v>
      </c>
    </row>
    <row r="23" spans="1:5" x14ac:dyDescent="0.25">
      <c r="A23" t="s">
        <v>3</v>
      </c>
      <c r="B23" t="s">
        <v>40</v>
      </c>
      <c r="C23" s="16">
        <v>1</v>
      </c>
      <c r="D23" s="16">
        <v>0</v>
      </c>
      <c r="E23" s="16">
        <v>100</v>
      </c>
    </row>
    <row r="24" spans="1:5" x14ac:dyDescent="0.25">
      <c r="B24" t="s">
        <v>41</v>
      </c>
      <c r="C24" s="16">
        <v>4.6464999999999996</v>
      </c>
      <c r="D24" s="16">
        <v>15.42</v>
      </c>
      <c r="E24" s="16">
        <v>23.16</v>
      </c>
    </row>
    <row r="25" spans="1:5" x14ac:dyDescent="0.25">
      <c r="B25" t="s">
        <v>42</v>
      </c>
      <c r="C25" s="16">
        <v>2.0950000000000002</v>
      </c>
      <c r="D25" s="16">
        <v>13.2705</v>
      </c>
      <c r="E25" s="16">
        <v>13.63</v>
      </c>
    </row>
    <row r="26" spans="1:5" x14ac:dyDescent="0.25">
      <c r="B26" t="s">
        <v>43</v>
      </c>
      <c r="C26" s="16">
        <v>2.693365</v>
      </c>
      <c r="D26" s="16">
        <v>7.75</v>
      </c>
      <c r="E26" s="16">
        <v>25.79</v>
      </c>
    </row>
    <row r="27" spans="1:5" x14ac:dyDescent="0.25">
      <c r="B27" t="s">
        <v>44</v>
      </c>
      <c r="C27" s="16">
        <v>2.3635000000000002</v>
      </c>
      <c r="D27" s="16">
        <v>6</v>
      </c>
      <c r="E27" s="16">
        <v>28.26</v>
      </c>
    </row>
    <row r="28" spans="1:5" x14ac:dyDescent="0.25">
      <c r="B28" t="s">
        <v>45</v>
      </c>
      <c r="C28" s="16">
        <v>4.9429999999999996</v>
      </c>
      <c r="D28" s="16">
        <v>25.6</v>
      </c>
      <c r="E28" s="16">
        <v>16.18</v>
      </c>
    </row>
    <row r="29" spans="1:5" x14ac:dyDescent="0.25">
      <c r="B29" t="s">
        <v>46</v>
      </c>
      <c r="C29" s="16">
        <v>0.6</v>
      </c>
      <c r="D29" s="16">
        <v>7.75</v>
      </c>
      <c r="E29" s="16">
        <v>7.19</v>
      </c>
    </row>
    <row r="30" spans="1:5" x14ac:dyDescent="0.25">
      <c r="B30" t="s">
        <v>47</v>
      </c>
      <c r="C30" s="16">
        <v>10.9275</v>
      </c>
      <c r="D30" s="16">
        <v>22.5</v>
      </c>
      <c r="E30" s="16">
        <v>32.69</v>
      </c>
    </row>
    <row r="31" spans="1:5" x14ac:dyDescent="0.25">
      <c r="B31" t="s">
        <v>48</v>
      </c>
      <c r="C31" s="16">
        <v>1.4</v>
      </c>
      <c r="D31" s="16">
        <v>7</v>
      </c>
      <c r="E31" s="16">
        <v>16.670000000000002</v>
      </c>
    </row>
    <row r="32" spans="1:5" x14ac:dyDescent="0.25">
      <c r="B32" t="s">
        <v>49</v>
      </c>
      <c r="C32" s="16">
        <v>3.63</v>
      </c>
      <c r="D32" s="16">
        <v>5.75</v>
      </c>
      <c r="E32" s="16">
        <v>38.700000000000003</v>
      </c>
    </row>
    <row r="33" spans="1:5" x14ac:dyDescent="0.25">
      <c r="B33" t="s">
        <v>50</v>
      </c>
      <c r="C33" s="16">
        <v>0.76500000000000001</v>
      </c>
      <c r="D33" s="16">
        <v>10.6</v>
      </c>
      <c r="E33" s="16">
        <v>6.73</v>
      </c>
    </row>
    <row r="34" spans="1:5" x14ac:dyDescent="0.25">
      <c r="B34" t="s">
        <v>51</v>
      </c>
      <c r="C34" s="16">
        <v>0.83150000000000002</v>
      </c>
      <c r="D34" s="16">
        <v>11</v>
      </c>
      <c r="E34" s="16">
        <v>7.03</v>
      </c>
    </row>
    <row r="35" spans="1:5" x14ac:dyDescent="0.25">
      <c r="B35" t="s">
        <v>52</v>
      </c>
      <c r="C35" s="16">
        <v>2.5764999999999998</v>
      </c>
      <c r="D35" s="16">
        <v>4.1387999999999998</v>
      </c>
      <c r="E35" s="16">
        <v>38.369999999999997</v>
      </c>
    </row>
    <row r="36" spans="1:5" x14ac:dyDescent="0.25">
      <c r="B36" t="s">
        <v>53</v>
      </c>
      <c r="C36" s="16">
        <v>9.91</v>
      </c>
      <c r="D36" s="16">
        <v>16.25</v>
      </c>
      <c r="E36" s="16">
        <v>37.880000000000003</v>
      </c>
    </row>
    <row r="37" spans="1:5" x14ac:dyDescent="0.25">
      <c r="B37" t="s">
        <v>54</v>
      </c>
      <c r="C37" s="16">
        <v>11.772</v>
      </c>
      <c r="D37" s="16">
        <v>18.25</v>
      </c>
      <c r="E37" s="16">
        <v>39.21</v>
      </c>
    </row>
    <row r="38" spans="1:5" x14ac:dyDescent="0.25">
      <c r="B38" t="s">
        <v>55</v>
      </c>
      <c r="C38" s="16">
        <v>0.73899999999999999</v>
      </c>
      <c r="D38" s="16">
        <v>4.9000000000000004</v>
      </c>
      <c r="E38" s="16">
        <v>13.11</v>
      </c>
    </row>
    <row r="39" spans="1:5" x14ac:dyDescent="0.25">
      <c r="B39" t="s">
        <v>56</v>
      </c>
      <c r="C39" s="16">
        <v>0.4</v>
      </c>
      <c r="D39" s="16">
        <v>8.2200000000000006</v>
      </c>
      <c r="E39" s="16">
        <v>4.6399999999999997</v>
      </c>
    </row>
    <row r="40" spans="1:5" x14ac:dyDescent="0.25">
      <c r="B40" t="s">
        <v>57</v>
      </c>
      <c r="C40" s="16">
        <v>4</v>
      </c>
      <c r="D40" s="16">
        <v>5.7779999999999996</v>
      </c>
      <c r="E40" s="16">
        <v>40.909999999999997</v>
      </c>
    </row>
    <row r="41" spans="1:5" x14ac:dyDescent="0.25">
      <c r="B41" t="s">
        <v>58</v>
      </c>
      <c r="C41" s="16">
        <v>1.8584799999999999</v>
      </c>
      <c r="D41" s="16">
        <v>8.75</v>
      </c>
      <c r="E41" s="16">
        <v>17.52</v>
      </c>
    </row>
    <row r="42" spans="1:5" x14ac:dyDescent="0.25">
      <c r="B42" t="s">
        <v>59</v>
      </c>
      <c r="C42" s="16">
        <v>1.2609999999999999</v>
      </c>
      <c r="D42" s="16">
        <v>17.12</v>
      </c>
      <c r="E42" s="16">
        <v>6.86</v>
      </c>
    </row>
    <row r="43" spans="1:5" x14ac:dyDescent="0.25">
      <c r="B43" t="s">
        <v>60</v>
      </c>
      <c r="C43" s="16">
        <v>2.6202299999999998</v>
      </c>
      <c r="D43" s="16">
        <v>8.06</v>
      </c>
      <c r="E43" s="16">
        <v>24.53</v>
      </c>
    </row>
    <row r="44" spans="1:5" x14ac:dyDescent="0.25">
      <c r="B44" s="21" t="s">
        <v>2852</v>
      </c>
      <c r="C44" s="16">
        <v>71.032574999999994</v>
      </c>
      <c r="D44" s="16">
        <v>224.10730000000001</v>
      </c>
      <c r="E44" s="16">
        <v>24.07</v>
      </c>
    </row>
    <row r="46" spans="1:5" x14ac:dyDescent="0.25">
      <c r="A46" t="s">
        <v>4</v>
      </c>
      <c r="B46" t="s">
        <v>61</v>
      </c>
      <c r="C46" s="16">
        <v>3.2665000000000002</v>
      </c>
      <c r="D46" s="16">
        <v>12.5</v>
      </c>
      <c r="E46" s="16">
        <v>20.72</v>
      </c>
    </row>
    <row r="47" spans="1:5" x14ac:dyDescent="0.25">
      <c r="B47" t="s">
        <v>62</v>
      </c>
      <c r="C47" s="16">
        <v>2.27951265</v>
      </c>
      <c r="D47" s="16">
        <v>13</v>
      </c>
      <c r="E47" s="16">
        <v>14.92</v>
      </c>
    </row>
    <row r="48" spans="1:5" x14ac:dyDescent="0.25">
      <c r="B48" t="s">
        <v>63</v>
      </c>
      <c r="C48" s="16">
        <v>2.8999799999999998</v>
      </c>
      <c r="D48" s="16">
        <v>5.415</v>
      </c>
      <c r="E48" s="16">
        <v>34.880000000000003</v>
      </c>
    </row>
    <row r="49" spans="1:5" x14ac:dyDescent="0.25">
      <c r="B49" t="s">
        <v>64</v>
      </c>
      <c r="C49" s="16">
        <v>4.0549999999999997</v>
      </c>
      <c r="D49" s="16">
        <v>22</v>
      </c>
      <c r="E49" s="16">
        <v>15.56</v>
      </c>
    </row>
    <row r="50" spans="1:5" x14ac:dyDescent="0.25">
      <c r="B50" s="21" t="s">
        <v>2852</v>
      </c>
      <c r="C50" s="16">
        <v>12.500992650000001</v>
      </c>
      <c r="D50" s="16">
        <v>52.914999999999999</v>
      </c>
      <c r="E50" s="16">
        <v>19.11</v>
      </c>
    </row>
    <row r="52" spans="1:5" x14ac:dyDescent="0.25">
      <c r="A52" t="s">
        <v>65</v>
      </c>
      <c r="B52" t="s">
        <v>65</v>
      </c>
      <c r="C52" s="16">
        <v>0.11</v>
      </c>
      <c r="D52" s="16">
        <v>0</v>
      </c>
      <c r="E52" s="16">
        <v>100</v>
      </c>
    </row>
    <row r="53" spans="1:5" x14ac:dyDescent="0.25">
      <c r="B53" s="21" t="s">
        <v>2852</v>
      </c>
      <c r="C53" s="16">
        <v>0.11</v>
      </c>
      <c r="D53" s="16">
        <v>0</v>
      </c>
      <c r="E53" s="16">
        <v>100</v>
      </c>
    </row>
    <row r="55" spans="1:5" x14ac:dyDescent="0.25">
      <c r="A55" t="s">
        <v>5</v>
      </c>
      <c r="B55" t="s">
        <v>5</v>
      </c>
      <c r="C55" s="16">
        <v>2.25</v>
      </c>
      <c r="D55" s="16">
        <v>13</v>
      </c>
      <c r="E55" s="16">
        <v>14.75</v>
      </c>
    </row>
    <row r="56" spans="1:5" x14ac:dyDescent="0.25">
      <c r="B56" s="21" t="s">
        <v>2852</v>
      </c>
      <c r="C56" s="16">
        <v>2.25</v>
      </c>
      <c r="D56" s="16">
        <v>13</v>
      </c>
      <c r="E56" s="16">
        <v>14.75</v>
      </c>
    </row>
    <row r="58" spans="1:5" x14ac:dyDescent="0.25">
      <c r="A58" t="s">
        <v>6</v>
      </c>
      <c r="B58" t="s">
        <v>66</v>
      </c>
      <c r="C58" s="16">
        <v>18.314499999999999</v>
      </c>
      <c r="D58" s="16">
        <v>6.25</v>
      </c>
      <c r="E58" s="16">
        <v>74.56</v>
      </c>
    </row>
    <row r="59" spans="1:5" x14ac:dyDescent="0.25">
      <c r="B59" t="s">
        <v>67</v>
      </c>
      <c r="C59" s="16">
        <v>3.5899945</v>
      </c>
      <c r="D59" s="16">
        <v>4.5</v>
      </c>
      <c r="E59" s="16">
        <v>44.38</v>
      </c>
    </row>
    <row r="60" spans="1:5" x14ac:dyDescent="0.25">
      <c r="B60" t="s">
        <v>68</v>
      </c>
      <c r="C60" s="16">
        <v>5.43</v>
      </c>
      <c r="D60" s="16">
        <v>8.5</v>
      </c>
      <c r="E60" s="16">
        <v>38.979999999999997</v>
      </c>
    </row>
    <row r="61" spans="1:5" x14ac:dyDescent="0.25">
      <c r="B61" t="s">
        <v>69</v>
      </c>
      <c r="C61" s="16">
        <v>5.0279999999999996</v>
      </c>
      <c r="D61" s="16">
        <v>13</v>
      </c>
      <c r="E61" s="16">
        <v>27.89</v>
      </c>
    </row>
    <row r="62" spans="1:5" x14ac:dyDescent="0.25">
      <c r="B62" t="s">
        <v>70</v>
      </c>
      <c r="C62" s="16">
        <v>8.2899999999999991</v>
      </c>
      <c r="D62" s="16">
        <v>2.8</v>
      </c>
      <c r="E62" s="16">
        <v>74.75</v>
      </c>
    </row>
    <row r="63" spans="1:5" x14ac:dyDescent="0.25">
      <c r="B63" t="s">
        <v>6</v>
      </c>
      <c r="C63" s="16">
        <v>0.5</v>
      </c>
      <c r="D63" s="16">
        <v>0</v>
      </c>
      <c r="E63" s="16">
        <v>100</v>
      </c>
    </row>
    <row r="64" spans="1:5" x14ac:dyDescent="0.25">
      <c r="B64" s="21" t="s">
        <v>2852</v>
      </c>
      <c r="C64" s="16">
        <v>41.152494500000003</v>
      </c>
      <c r="D64" s="16">
        <v>35.049999999999997</v>
      </c>
      <c r="E64" s="16">
        <v>54</v>
      </c>
    </row>
    <row r="66" spans="1:5" x14ac:dyDescent="0.25">
      <c r="A66" t="s">
        <v>7</v>
      </c>
      <c r="B66" t="s">
        <v>71</v>
      </c>
      <c r="C66" s="16">
        <v>6.69</v>
      </c>
      <c r="D66" s="16">
        <v>0</v>
      </c>
      <c r="E66" s="16">
        <v>100</v>
      </c>
    </row>
    <row r="67" spans="1:5" x14ac:dyDescent="0.25">
      <c r="B67" t="s">
        <v>72</v>
      </c>
      <c r="C67" s="16">
        <v>0.66649999999999998</v>
      </c>
      <c r="D67" s="16">
        <v>0</v>
      </c>
      <c r="E67" s="16">
        <v>100</v>
      </c>
    </row>
    <row r="68" spans="1:5" x14ac:dyDescent="0.25">
      <c r="B68" s="21" t="s">
        <v>2852</v>
      </c>
      <c r="C68" s="16">
        <v>7.3564999999999996</v>
      </c>
      <c r="D68" s="16">
        <v>0</v>
      </c>
      <c r="E68" s="16">
        <v>100</v>
      </c>
    </row>
    <row r="70" spans="1:5" x14ac:dyDescent="0.25">
      <c r="A70" t="s">
        <v>8</v>
      </c>
      <c r="B70" t="s">
        <v>73</v>
      </c>
      <c r="C70" s="16">
        <v>2.7105125000000001</v>
      </c>
      <c r="D70" s="16">
        <v>8</v>
      </c>
      <c r="E70" s="16">
        <v>25.31</v>
      </c>
    </row>
    <row r="71" spans="1:5" x14ac:dyDescent="0.25">
      <c r="B71" t="s">
        <v>74</v>
      </c>
      <c r="C71" s="16">
        <v>0.375</v>
      </c>
      <c r="D71" s="16">
        <v>9</v>
      </c>
      <c r="E71" s="16">
        <v>4</v>
      </c>
    </row>
    <row r="72" spans="1:5" x14ac:dyDescent="0.25">
      <c r="B72" t="s">
        <v>75</v>
      </c>
      <c r="C72" s="16">
        <v>2.8315000000000001</v>
      </c>
      <c r="D72" s="16">
        <v>11.75</v>
      </c>
      <c r="E72" s="16">
        <v>19.420000000000002</v>
      </c>
    </row>
    <row r="73" spans="1:5" x14ac:dyDescent="0.25">
      <c r="B73" s="21" t="s">
        <v>2852</v>
      </c>
      <c r="C73" s="16">
        <v>5.9170125000000002</v>
      </c>
      <c r="D73" s="16">
        <v>28.75</v>
      </c>
      <c r="E73" s="16">
        <v>17.07</v>
      </c>
    </row>
    <row r="75" spans="1:5" x14ac:dyDescent="0.25">
      <c r="A75" t="s">
        <v>9</v>
      </c>
      <c r="B75" t="s">
        <v>76</v>
      </c>
      <c r="C75" s="16">
        <v>0.67900000000000005</v>
      </c>
      <c r="D75" s="16">
        <v>9</v>
      </c>
      <c r="E75" s="16">
        <v>7.02</v>
      </c>
    </row>
    <row r="76" spans="1:5" x14ac:dyDescent="0.25">
      <c r="B76" t="s">
        <v>77</v>
      </c>
      <c r="C76" s="16">
        <v>0</v>
      </c>
      <c r="D76" s="16">
        <v>3</v>
      </c>
      <c r="E76" s="16">
        <v>0</v>
      </c>
    </row>
    <row r="77" spans="1:5" x14ac:dyDescent="0.25">
      <c r="B77" s="21" t="s">
        <v>2852</v>
      </c>
      <c r="C77" s="16">
        <v>0.67900000000000005</v>
      </c>
      <c r="D77" s="16">
        <v>12</v>
      </c>
      <c r="E77" s="16">
        <v>5.36</v>
      </c>
    </row>
    <row r="79" spans="1:5" x14ac:dyDescent="0.25">
      <c r="A79" t="s">
        <v>10</v>
      </c>
      <c r="B79" t="s">
        <v>78</v>
      </c>
      <c r="C79" s="16">
        <v>3.5209999999999999</v>
      </c>
      <c r="D79" s="16">
        <v>15.463524700000001</v>
      </c>
      <c r="E79" s="16">
        <v>18.55</v>
      </c>
    </row>
    <row r="80" spans="1:5" x14ac:dyDescent="0.25">
      <c r="B80" t="s">
        <v>79</v>
      </c>
      <c r="C80" s="16">
        <v>0</v>
      </c>
      <c r="D80" s="16">
        <v>0</v>
      </c>
      <c r="E80" s="16" t="e">
        <v>#NUM!</v>
      </c>
    </row>
    <row r="81" spans="1:5" x14ac:dyDescent="0.25">
      <c r="B81" s="21" t="s">
        <v>2852</v>
      </c>
      <c r="C81" s="16">
        <v>3.5209999999999999</v>
      </c>
      <c r="D81" s="16">
        <v>15.463524700000001</v>
      </c>
      <c r="E81" s="16">
        <v>18.55</v>
      </c>
    </row>
    <row r="83" spans="1:5" x14ac:dyDescent="0.25">
      <c r="A83" t="s">
        <v>11</v>
      </c>
      <c r="B83" t="s">
        <v>80</v>
      </c>
      <c r="C83" s="16">
        <v>0.5</v>
      </c>
      <c r="D83" s="16">
        <v>0</v>
      </c>
      <c r="E83" s="16">
        <v>100</v>
      </c>
    </row>
    <row r="84" spans="1:5" x14ac:dyDescent="0.25">
      <c r="B84" t="s">
        <v>81</v>
      </c>
      <c r="C84" s="16">
        <v>5.82</v>
      </c>
      <c r="D84" s="16">
        <v>0</v>
      </c>
      <c r="E84" s="16">
        <v>100</v>
      </c>
    </row>
    <row r="85" spans="1:5" x14ac:dyDescent="0.25">
      <c r="B85" t="s">
        <v>82</v>
      </c>
      <c r="C85" s="16">
        <v>0.28999999999999998</v>
      </c>
      <c r="D85" s="16">
        <v>0.5</v>
      </c>
      <c r="E85" s="16">
        <v>36.71</v>
      </c>
    </row>
    <row r="86" spans="1:5" x14ac:dyDescent="0.25">
      <c r="B86" t="s">
        <v>11</v>
      </c>
      <c r="C86" s="16">
        <v>0</v>
      </c>
      <c r="D86" s="16">
        <v>0</v>
      </c>
      <c r="E86" s="16" t="e">
        <v>#NUM!</v>
      </c>
    </row>
    <row r="87" spans="1:5" x14ac:dyDescent="0.25">
      <c r="B87" s="21" t="s">
        <v>2852</v>
      </c>
      <c r="C87" s="16">
        <v>6.61</v>
      </c>
      <c r="D87" s="16">
        <v>0.5</v>
      </c>
      <c r="E87" s="16">
        <v>92.97</v>
      </c>
    </row>
    <row r="89" spans="1:5" x14ac:dyDescent="0.25">
      <c r="A89" s="21" t="s">
        <v>2852</v>
      </c>
      <c r="B89" s="21" t="s">
        <v>2852</v>
      </c>
      <c r="C89" s="16">
        <v>171.22544965</v>
      </c>
      <c r="D89" s="16">
        <v>487.9522437</v>
      </c>
      <c r="E89" s="16">
        <v>25.98</v>
      </c>
    </row>
  </sheetData>
  <mergeCells count="1">
    <mergeCell ref="C1:E1"/>
  </mergeCells>
  <phoneticPr fontId="7" type="noConversion"/>
  <pageMargins left="0.7" right="0.7" top="0.75" bottom="0.75" header="4.1666666666666664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60" bestFit="1" customWidth="1"/>
    <col min="2" max="2" width="51.140625" bestFit="1" customWidth="1"/>
    <col min="3" max="3" width="12.140625" style="16" bestFit="1" customWidth="1"/>
    <col min="4" max="4" width="11.7109375" style="16" bestFit="1" customWidth="1"/>
    <col min="5" max="5" width="12.140625" style="16" bestFit="1" customWidth="1"/>
  </cols>
  <sheetData>
    <row r="1" spans="1:5" x14ac:dyDescent="0.25">
      <c r="C1" s="43" t="s">
        <v>2857</v>
      </c>
      <c r="D1" s="43"/>
      <c r="E1" s="43"/>
    </row>
    <row r="2" spans="1:5" ht="30" x14ac:dyDescent="0.25">
      <c r="A2" s="17" t="s">
        <v>2847</v>
      </c>
      <c r="B2" s="17" t="s">
        <v>2848</v>
      </c>
      <c r="C2" s="19" t="s">
        <v>2855</v>
      </c>
      <c r="D2" s="19" t="s">
        <v>2851</v>
      </c>
      <c r="E2" s="20" t="s">
        <v>2856</v>
      </c>
    </row>
    <row r="3" spans="1:5" x14ac:dyDescent="0.25">
      <c r="A3" t="s">
        <v>71</v>
      </c>
      <c r="B3" t="s">
        <v>66</v>
      </c>
      <c r="C3" s="16">
        <v>0</v>
      </c>
      <c r="D3" s="16">
        <v>1</v>
      </c>
      <c r="E3" s="16">
        <v>1</v>
      </c>
    </row>
    <row r="5" spans="1:5" x14ac:dyDescent="0.25">
      <c r="A5" t="s">
        <v>0</v>
      </c>
      <c r="B5" t="s">
        <v>27</v>
      </c>
      <c r="C5" s="16">
        <v>4.2903777397792604</v>
      </c>
      <c r="D5" s="16">
        <v>1</v>
      </c>
      <c r="E5" s="16">
        <v>0.18902241941644901</v>
      </c>
    </row>
    <row r="6" spans="1:5" x14ac:dyDescent="0.25">
      <c r="B6" t="s">
        <v>28</v>
      </c>
      <c r="C6" s="16">
        <v>11.875</v>
      </c>
      <c r="D6" s="16">
        <v>1</v>
      </c>
      <c r="E6" s="16">
        <v>7.7669902912621394E-2</v>
      </c>
    </row>
    <row r="7" spans="1:5" x14ac:dyDescent="0.25">
      <c r="B7" t="s">
        <v>29</v>
      </c>
      <c r="C7" s="16">
        <v>5.8144276775855701</v>
      </c>
      <c r="D7" s="16">
        <v>1</v>
      </c>
      <c r="E7" s="16">
        <v>0.14674746689135201</v>
      </c>
    </row>
    <row r="8" spans="1:5" x14ac:dyDescent="0.25">
      <c r="B8" t="s">
        <v>30</v>
      </c>
      <c r="C8" s="16" t="e">
        <v>#NUM!</v>
      </c>
      <c r="D8" s="16">
        <v>0</v>
      </c>
      <c r="E8" s="16">
        <v>0</v>
      </c>
    </row>
    <row r="9" spans="1:5" x14ac:dyDescent="0.25">
      <c r="B9" t="s">
        <v>31</v>
      </c>
      <c r="C9" s="16">
        <v>3.2381243317549999</v>
      </c>
      <c r="D9" s="16">
        <v>1</v>
      </c>
      <c r="E9" s="16">
        <v>0.23595343640753999</v>
      </c>
    </row>
    <row r="11" spans="1:5" x14ac:dyDescent="0.25">
      <c r="A11" t="s">
        <v>1</v>
      </c>
      <c r="B11" t="s">
        <v>1</v>
      </c>
      <c r="C11" s="16">
        <v>5</v>
      </c>
      <c r="D11" s="16">
        <v>1</v>
      </c>
      <c r="E11" s="16">
        <v>0.16666666666666699</v>
      </c>
    </row>
    <row r="12" spans="1:5" x14ac:dyDescent="0.25">
      <c r="B12" t="s">
        <v>32</v>
      </c>
      <c r="C12" s="16">
        <v>13.894448148148101</v>
      </c>
      <c r="D12" s="16">
        <v>1</v>
      </c>
      <c r="E12" s="16">
        <v>6.7139110496304694E-2</v>
      </c>
    </row>
    <row r="13" spans="1:5" x14ac:dyDescent="0.25">
      <c r="B13" t="s">
        <v>33</v>
      </c>
      <c r="C13" s="16">
        <v>6.1809033333333296</v>
      </c>
      <c r="D13" s="16">
        <v>1</v>
      </c>
      <c r="E13" s="16">
        <v>0.13925824559677</v>
      </c>
    </row>
    <row r="14" spans="1:5" x14ac:dyDescent="0.25">
      <c r="B14" t="s">
        <v>34</v>
      </c>
      <c r="C14" s="16">
        <v>1.8755838009935499</v>
      </c>
      <c r="D14" s="16">
        <v>1</v>
      </c>
      <c r="E14" s="16">
        <v>0.34775547130794399</v>
      </c>
    </row>
    <row r="16" spans="1:5" x14ac:dyDescent="0.25">
      <c r="A16" t="s">
        <v>2</v>
      </c>
      <c r="B16" t="s">
        <v>35</v>
      </c>
      <c r="C16" s="16">
        <v>22.062100000000001</v>
      </c>
      <c r="D16" s="16">
        <v>1</v>
      </c>
      <c r="E16" s="16">
        <v>4.3361185668260901E-2</v>
      </c>
    </row>
    <row r="17" spans="1:5" x14ac:dyDescent="0.25">
      <c r="B17" t="s">
        <v>36</v>
      </c>
      <c r="C17" s="16">
        <v>9.75</v>
      </c>
      <c r="D17" s="16">
        <v>1</v>
      </c>
      <c r="E17" s="16">
        <v>9.3023255813953501E-2</v>
      </c>
    </row>
    <row r="18" spans="1:5" x14ac:dyDescent="0.25">
      <c r="B18" t="s">
        <v>37</v>
      </c>
      <c r="C18" s="16">
        <v>1.83058147882269</v>
      </c>
      <c r="D18" s="16">
        <v>1</v>
      </c>
      <c r="E18" s="16">
        <v>0.35328430129343102</v>
      </c>
    </row>
    <row r="19" spans="1:5" x14ac:dyDescent="0.25">
      <c r="B19" t="s">
        <v>38</v>
      </c>
      <c r="C19" s="16">
        <v>6.9044879171461497</v>
      </c>
      <c r="D19" s="16">
        <v>1</v>
      </c>
      <c r="E19" s="16">
        <v>0.12651040908429201</v>
      </c>
    </row>
    <row r="20" spans="1:5" x14ac:dyDescent="0.25">
      <c r="B20" t="s">
        <v>39</v>
      </c>
      <c r="C20" s="16">
        <v>2.1556886227544898</v>
      </c>
      <c r="D20" s="16">
        <v>1</v>
      </c>
      <c r="E20" s="16">
        <v>0.31688804554079703</v>
      </c>
    </row>
    <row r="22" spans="1:5" x14ac:dyDescent="0.25">
      <c r="A22" t="s">
        <v>3</v>
      </c>
      <c r="B22" t="s">
        <v>40</v>
      </c>
      <c r="C22" s="16">
        <v>0</v>
      </c>
      <c r="D22" s="16">
        <v>1</v>
      </c>
      <c r="E22" s="16">
        <v>1</v>
      </c>
    </row>
    <row r="23" spans="1:5" x14ac:dyDescent="0.25">
      <c r="B23" t="s">
        <v>41</v>
      </c>
      <c r="C23" s="16">
        <v>3.3186269234907999</v>
      </c>
      <c r="D23" s="16">
        <v>1</v>
      </c>
      <c r="E23" s="16">
        <v>0.23155507936112399</v>
      </c>
    </row>
    <row r="24" spans="1:5" x14ac:dyDescent="0.25">
      <c r="B24" t="s">
        <v>42</v>
      </c>
      <c r="C24" s="16">
        <v>6.3343675417661096</v>
      </c>
      <c r="D24" s="16">
        <v>1</v>
      </c>
      <c r="E24" s="16">
        <v>0.13634440792684899</v>
      </c>
    </row>
    <row r="25" spans="1:5" x14ac:dyDescent="0.25">
      <c r="B25" t="s">
        <v>43</v>
      </c>
      <c r="C25" s="16">
        <v>2.8774414162209698</v>
      </c>
      <c r="D25" s="16">
        <v>1</v>
      </c>
      <c r="E25" s="16">
        <v>0.257902026789258</v>
      </c>
    </row>
    <row r="26" spans="1:5" x14ac:dyDescent="0.25">
      <c r="B26" t="s">
        <v>44</v>
      </c>
      <c r="C26" s="16">
        <v>2.5386079966151902</v>
      </c>
      <c r="D26" s="16">
        <v>1</v>
      </c>
      <c r="E26" s="16">
        <v>0.28259699886411199</v>
      </c>
    </row>
    <row r="27" spans="1:5" x14ac:dyDescent="0.25">
      <c r="B27" t="s">
        <v>45</v>
      </c>
      <c r="C27" s="16">
        <v>5.1790410681772201</v>
      </c>
      <c r="D27" s="16">
        <v>1</v>
      </c>
      <c r="E27" s="16">
        <v>0.16183740955374401</v>
      </c>
    </row>
    <row r="28" spans="1:5" x14ac:dyDescent="0.25">
      <c r="B28" t="s">
        <v>46</v>
      </c>
      <c r="C28" s="16">
        <v>12.9166666666667</v>
      </c>
      <c r="D28" s="16">
        <v>1</v>
      </c>
      <c r="E28" s="16">
        <v>7.1856287425149698E-2</v>
      </c>
    </row>
    <row r="29" spans="1:5" x14ac:dyDescent="0.25">
      <c r="B29" t="s">
        <v>47</v>
      </c>
      <c r="C29" s="16">
        <v>2.0590253946465298</v>
      </c>
      <c r="D29" s="16">
        <v>1</v>
      </c>
      <c r="E29" s="16">
        <v>0.32690150325330902</v>
      </c>
    </row>
    <row r="30" spans="1:5" x14ac:dyDescent="0.25">
      <c r="B30" t="s">
        <v>48</v>
      </c>
      <c r="C30" s="16">
        <v>5</v>
      </c>
      <c r="D30" s="16">
        <v>1</v>
      </c>
      <c r="E30" s="16">
        <v>0.16666666666666699</v>
      </c>
    </row>
    <row r="31" spans="1:5" x14ac:dyDescent="0.25">
      <c r="B31" t="s">
        <v>49</v>
      </c>
      <c r="C31" s="16">
        <v>1.5840220385674899</v>
      </c>
      <c r="D31" s="16">
        <v>1</v>
      </c>
      <c r="E31" s="16">
        <v>0.38699360341151401</v>
      </c>
    </row>
    <row r="32" spans="1:5" x14ac:dyDescent="0.25">
      <c r="B32" t="s">
        <v>50</v>
      </c>
      <c r="C32" s="16">
        <v>13.8562091503268</v>
      </c>
      <c r="D32" s="16">
        <v>1</v>
      </c>
      <c r="E32" s="16">
        <v>6.7311922569291693E-2</v>
      </c>
    </row>
    <row r="33" spans="1:5" x14ac:dyDescent="0.25">
      <c r="B33" t="s">
        <v>51</v>
      </c>
      <c r="C33" s="16">
        <v>13.2291040288635</v>
      </c>
      <c r="D33" s="16">
        <v>1</v>
      </c>
      <c r="E33" s="16">
        <v>7.0278493851160001E-2</v>
      </c>
    </row>
    <row r="34" spans="1:5" x14ac:dyDescent="0.25">
      <c r="B34" t="s">
        <v>52</v>
      </c>
      <c r="C34" s="16">
        <v>1.60636522414128</v>
      </c>
      <c r="D34" s="16">
        <v>1</v>
      </c>
      <c r="E34" s="16">
        <v>0.38367608297470002</v>
      </c>
    </row>
    <row r="35" spans="1:5" x14ac:dyDescent="0.25">
      <c r="B35" t="s">
        <v>53</v>
      </c>
      <c r="C35" s="16">
        <v>1.63975782038345</v>
      </c>
      <c r="D35" s="16">
        <v>1</v>
      </c>
      <c r="E35" s="16">
        <v>0.37882262996941901</v>
      </c>
    </row>
    <row r="36" spans="1:5" x14ac:dyDescent="0.25">
      <c r="B36" t="s">
        <v>54</v>
      </c>
      <c r="C36" s="16">
        <v>1.5502888209310199</v>
      </c>
      <c r="D36" s="16">
        <v>1</v>
      </c>
      <c r="E36" s="16">
        <v>0.39211245086936197</v>
      </c>
    </row>
    <row r="37" spans="1:5" x14ac:dyDescent="0.25">
      <c r="B37" t="s">
        <v>55</v>
      </c>
      <c r="C37" s="16">
        <v>6.6305818673883596</v>
      </c>
      <c r="D37" s="16">
        <v>1</v>
      </c>
      <c r="E37" s="16">
        <v>0.131051604894485</v>
      </c>
    </row>
    <row r="38" spans="1:5" x14ac:dyDescent="0.25">
      <c r="B38" t="s">
        <v>56</v>
      </c>
      <c r="C38" s="16">
        <v>20.55</v>
      </c>
      <c r="D38" s="16">
        <v>1</v>
      </c>
      <c r="E38" s="16">
        <v>4.6403712296983798E-2</v>
      </c>
    </row>
    <row r="39" spans="1:5" x14ac:dyDescent="0.25">
      <c r="B39" t="s">
        <v>57</v>
      </c>
      <c r="C39" s="16">
        <v>1.4444999999999999</v>
      </c>
      <c r="D39" s="16">
        <v>1</v>
      </c>
      <c r="E39" s="16">
        <v>0.40908161178155</v>
      </c>
    </row>
    <row r="40" spans="1:5" x14ac:dyDescent="0.25">
      <c r="B40" t="s">
        <v>58</v>
      </c>
      <c r="C40" s="16">
        <v>4.7081485945503898</v>
      </c>
      <c r="D40" s="16">
        <v>1</v>
      </c>
      <c r="E40" s="16">
        <v>0.17518815136570001</v>
      </c>
    </row>
    <row r="41" spans="1:5" x14ac:dyDescent="0.25">
      <c r="B41" t="s">
        <v>59</v>
      </c>
      <c r="C41" s="16">
        <v>13.5765265662173</v>
      </c>
      <c r="D41" s="16">
        <v>1</v>
      </c>
      <c r="E41" s="16">
        <v>6.8603449213862105E-2</v>
      </c>
    </row>
    <row r="42" spans="1:5" x14ac:dyDescent="0.25">
      <c r="B42" t="s">
        <v>60</v>
      </c>
      <c r="C42" s="16">
        <v>3.0760658415482598</v>
      </c>
      <c r="D42" s="16">
        <v>1</v>
      </c>
      <c r="E42" s="16">
        <v>0.245334604217325</v>
      </c>
    </row>
    <row r="44" spans="1:5" x14ac:dyDescent="0.25">
      <c r="A44" t="s">
        <v>4</v>
      </c>
      <c r="B44" t="s">
        <v>61</v>
      </c>
      <c r="C44" s="16">
        <v>3.82672585335987</v>
      </c>
      <c r="D44" s="16">
        <v>1</v>
      </c>
      <c r="E44" s="16">
        <v>0.20717977991310699</v>
      </c>
    </row>
    <row r="45" spans="1:5" x14ac:dyDescent="0.25">
      <c r="B45" t="s">
        <v>62</v>
      </c>
      <c r="C45" s="16">
        <v>5.7029733965284199</v>
      </c>
      <c r="D45" s="16">
        <v>1</v>
      </c>
      <c r="E45" s="16">
        <v>0.149187523333737</v>
      </c>
    </row>
    <row r="46" spans="1:5" x14ac:dyDescent="0.25">
      <c r="B46" t="s">
        <v>63</v>
      </c>
      <c r="C46" s="16">
        <v>1.8672542569259101</v>
      </c>
      <c r="D46" s="16">
        <v>1</v>
      </c>
      <c r="E46" s="16">
        <v>0.348765721625308</v>
      </c>
    </row>
    <row r="47" spans="1:5" x14ac:dyDescent="0.25">
      <c r="B47" t="s">
        <v>64</v>
      </c>
      <c r="C47" s="16">
        <v>5.4254007398273698</v>
      </c>
      <c r="D47" s="16">
        <v>1</v>
      </c>
      <c r="E47" s="16">
        <v>0.155632316254078</v>
      </c>
    </row>
    <row r="49" spans="1:5" x14ac:dyDescent="0.25">
      <c r="A49" t="s">
        <v>65</v>
      </c>
      <c r="B49" t="s">
        <v>65</v>
      </c>
      <c r="C49" s="16">
        <v>0</v>
      </c>
      <c r="D49" s="16">
        <v>1</v>
      </c>
      <c r="E49" s="16">
        <v>1</v>
      </c>
    </row>
    <row r="51" spans="1:5" x14ac:dyDescent="0.25">
      <c r="A51" t="s">
        <v>5</v>
      </c>
      <c r="B51" t="s">
        <v>5</v>
      </c>
      <c r="C51" s="16">
        <v>5.7777777777777803</v>
      </c>
      <c r="D51" s="16">
        <v>1</v>
      </c>
      <c r="E51" s="16">
        <v>0.14754098360655701</v>
      </c>
    </row>
    <row r="53" spans="1:5" x14ac:dyDescent="0.25">
      <c r="A53" t="s">
        <v>6</v>
      </c>
      <c r="B53" t="s">
        <v>66</v>
      </c>
      <c r="C53" s="16">
        <v>0.34125965764831101</v>
      </c>
      <c r="D53" s="16">
        <v>1</v>
      </c>
      <c r="E53" s="16">
        <v>0.74556779091778802</v>
      </c>
    </row>
    <row r="54" spans="1:5" x14ac:dyDescent="0.25">
      <c r="B54" t="s">
        <v>67</v>
      </c>
      <c r="C54" s="16">
        <v>1.25348381452952</v>
      </c>
      <c r="D54" s="16">
        <v>1</v>
      </c>
      <c r="E54" s="16">
        <v>0.44375734742464901</v>
      </c>
    </row>
    <row r="55" spans="1:5" x14ac:dyDescent="0.25">
      <c r="B55" t="s">
        <v>68</v>
      </c>
      <c r="C55" s="16">
        <v>1.5653775322283601</v>
      </c>
      <c r="D55" s="16">
        <v>1</v>
      </c>
      <c r="E55" s="16">
        <v>0.38980617372577198</v>
      </c>
    </row>
    <row r="56" spans="1:5" x14ac:dyDescent="0.25">
      <c r="B56" t="s">
        <v>69</v>
      </c>
      <c r="C56" s="16">
        <v>2.5855210819411298</v>
      </c>
      <c r="D56" s="16">
        <v>1</v>
      </c>
      <c r="E56" s="16">
        <v>0.278899489682716</v>
      </c>
    </row>
    <row r="57" spans="1:5" x14ac:dyDescent="0.25">
      <c r="B57" t="s">
        <v>70</v>
      </c>
      <c r="C57" s="16">
        <v>0.33775633293124202</v>
      </c>
      <c r="D57" s="16">
        <v>1</v>
      </c>
      <c r="E57" s="16">
        <v>0.74752028854824204</v>
      </c>
    </row>
    <row r="58" spans="1:5" x14ac:dyDescent="0.25">
      <c r="B58" t="s">
        <v>6</v>
      </c>
      <c r="C58" s="16">
        <v>0</v>
      </c>
      <c r="D58" s="16">
        <v>1</v>
      </c>
      <c r="E58" s="16">
        <v>1</v>
      </c>
    </row>
    <row r="60" spans="1:5" x14ac:dyDescent="0.25">
      <c r="A60" t="s">
        <v>7</v>
      </c>
      <c r="B60" t="s">
        <v>72</v>
      </c>
      <c r="C60" s="16">
        <v>0</v>
      </c>
      <c r="D60" s="16">
        <v>1</v>
      </c>
      <c r="E60" s="16">
        <v>1</v>
      </c>
    </row>
    <row r="62" spans="1:5" x14ac:dyDescent="0.25">
      <c r="A62" t="s">
        <v>8</v>
      </c>
      <c r="B62" t="s">
        <v>73</v>
      </c>
      <c r="C62" s="16">
        <v>2.9514713545869999</v>
      </c>
      <c r="D62" s="16">
        <v>1</v>
      </c>
      <c r="E62" s="16">
        <v>0.25307028958698302</v>
      </c>
    </row>
    <row r="63" spans="1:5" x14ac:dyDescent="0.25">
      <c r="B63" t="s">
        <v>74</v>
      </c>
      <c r="C63" s="16">
        <v>24</v>
      </c>
      <c r="D63" s="16">
        <v>1</v>
      </c>
      <c r="E63" s="16">
        <v>0.04</v>
      </c>
    </row>
    <row r="64" spans="1:5" x14ac:dyDescent="0.25">
      <c r="B64" t="s">
        <v>75</v>
      </c>
      <c r="C64" s="16">
        <v>4.1497439519689197</v>
      </c>
      <c r="D64" s="16">
        <v>1</v>
      </c>
      <c r="E64" s="16">
        <v>0.19418441175462101</v>
      </c>
    </row>
    <row r="66" spans="1:5" x14ac:dyDescent="0.25">
      <c r="A66" t="s">
        <v>9</v>
      </c>
      <c r="B66" t="s">
        <v>76</v>
      </c>
      <c r="C66" s="16">
        <v>13.254786450662699</v>
      </c>
      <c r="D66" s="16">
        <v>1</v>
      </c>
      <c r="E66" s="16">
        <v>7.0151875193718405E-2</v>
      </c>
    </row>
    <row r="67" spans="1:5" x14ac:dyDescent="0.25">
      <c r="B67" t="s">
        <v>77</v>
      </c>
      <c r="C67" s="16" t="e">
        <v>#NUM!</v>
      </c>
      <c r="D67" s="16">
        <v>0</v>
      </c>
      <c r="E67" s="16">
        <v>0</v>
      </c>
    </row>
    <row r="69" spans="1:5" x14ac:dyDescent="0.25">
      <c r="A69" t="s">
        <v>10</v>
      </c>
      <c r="B69" t="s">
        <v>78</v>
      </c>
      <c r="C69" s="16">
        <v>4.3917991195682999</v>
      </c>
      <c r="D69" s="16">
        <v>1</v>
      </c>
      <c r="E69" s="16">
        <v>0.185466850270947</v>
      </c>
    </row>
    <row r="70" spans="1:5" x14ac:dyDescent="0.25">
      <c r="B70" t="s">
        <v>79</v>
      </c>
      <c r="C70" s="16" t="e">
        <v>#NUM!</v>
      </c>
      <c r="D70" s="16">
        <v>0</v>
      </c>
      <c r="E70" s="16" t="e">
        <v>#NUM!</v>
      </c>
    </row>
    <row r="72" spans="1:5" x14ac:dyDescent="0.25">
      <c r="A72" t="s">
        <v>11</v>
      </c>
      <c r="B72" t="s">
        <v>80</v>
      </c>
      <c r="C72" s="16">
        <v>0</v>
      </c>
      <c r="D72" s="16">
        <v>1</v>
      </c>
      <c r="E72" s="16">
        <v>1</v>
      </c>
    </row>
    <row r="73" spans="1:5" x14ac:dyDescent="0.25">
      <c r="B73" t="s">
        <v>81</v>
      </c>
      <c r="C73" s="16">
        <v>0</v>
      </c>
      <c r="D73" s="16">
        <v>1</v>
      </c>
      <c r="E73" s="16">
        <v>1</v>
      </c>
    </row>
    <row r="74" spans="1:5" x14ac:dyDescent="0.25">
      <c r="B74" t="s">
        <v>82</v>
      </c>
      <c r="C74" s="16">
        <v>1.72413793103448</v>
      </c>
      <c r="D74" s="16">
        <v>1</v>
      </c>
      <c r="E74" s="16">
        <v>0.367088607594937</v>
      </c>
    </row>
    <row r="75" spans="1:5" x14ac:dyDescent="0.25">
      <c r="B75" t="s">
        <v>11</v>
      </c>
      <c r="C75" s="16" t="e">
        <v>#NUM!</v>
      </c>
      <c r="D75" s="16">
        <v>0</v>
      </c>
      <c r="E75" s="16" t="e">
        <v>#NUM!</v>
      </c>
    </row>
  </sheetData>
  <mergeCells count="1">
    <mergeCell ref="C1:E1"/>
  </mergeCells>
  <phoneticPr fontId="7" type="noConversion"/>
  <pageMargins left="0.7" right="0.7" top="0.75" bottom="0.75" header="4.1666666666666664E-2" footer="0.3"/>
  <pageSetup paperSize="5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workbookViewId="0">
      <selection activeCell="B2" sqref="B2:I3"/>
    </sheetView>
  </sheetViews>
  <sheetFormatPr defaultColWidth="10.42578125" defaultRowHeight="15" x14ac:dyDescent="0.25"/>
  <cols>
    <col min="1" max="1" width="46.7109375" bestFit="1" customWidth="1"/>
    <col min="2" max="2" width="6.28515625" style="16" bestFit="1" customWidth="1"/>
    <col min="3" max="3" width="10" style="16" customWidth="1"/>
    <col min="4" max="4" width="8.7109375" style="16" bestFit="1" customWidth="1"/>
    <col min="5" max="5" width="8.28515625" style="16" bestFit="1" customWidth="1"/>
    <col min="6" max="6" width="12.28515625" style="16" bestFit="1" customWidth="1"/>
    <col min="7" max="7" width="9.85546875" style="16" customWidth="1"/>
    <col min="8" max="9" width="12.28515625" style="16" bestFit="1" customWidth="1"/>
    <col min="10" max="10" width="12.140625" style="16" bestFit="1" customWidth="1"/>
    <col min="11" max="11" width="11.85546875" style="16" bestFit="1" customWidth="1"/>
  </cols>
  <sheetData>
    <row r="1" spans="1:11" x14ac:dyDescent="0.25">
      <c r="B1" s="43" t="s">
        <v>2859</v>
      </c>
      <c r="C1" s="43"/>
      <c r="D1" s="43" t="s">
        <v>2860</v>
      </c>
      <c r="E1" s="43"/>
      <c r="F1" s="43" t="s">
        <v>2861</v>
      </c>
      <c r="G1" s="43"/>
      <c r="H1" s="43" t="s">
        <v>2862</v>
      </c>
      <c r="I1" s="43"/>
      <c r="J1" s="43" t="s">
        <v>2863</v>
      </c>
      <c r="K1" s="43"/>
    </row>
    <row r="2" spans="1:11" x14ac:dyDescent="0.25">
      <c r="A2" s="17" t="s">
        <v>2847</v>
      </c>
      <c r="B2" s="18" t="s">
        <v>95</v>
      </c>
      <c r="C2" s="18" t="s">
        <v>2858</v>
      </c>
      <c r="D2" s="18" t="s">
        <v>95</v>
      </c>
      <c r="E2" s="18" t="s">
        <v>2858</v>
      </c>
      <c r="F2" s="18" t="s">
        <v>95</v>
      </c>
      <c r="G2" s="18" t="s">
        <v>2858</v>
      </c>
      <c r="H2" s="18" t="s">
        <v>95</v>
      </c>
      <c r="I2" s="18" t="s">
        <v>2858</v>
      </c>
      <c r="J2" s="18" t="s">
        <v>95</v>
      </c>
      <c r="K2" s="18" t="s">
        <v>2858</v>
      </c>
    </row>
    <row r="3" spans="1:11" x14ac:dyDescent="0.25">
      <c r="A3" t="s">
        <v>0</v>
      </c>
      <c r="B3" s="16">
        <v>28</v>
      </c>
      <c r="C3" s="16">
        <v>48</v>
      </c>
      <c r="D3" s="16">
        <v>8.8904999999999994</v>
      </c>
      <c r="E3" s="16">
        <v>47.1995</v>
      </c>
      <c r="F3" s="16">
        <v>7.9987500000000002</v>
      </c>
      <c r="G3" s="16">
        <v>43.047800000000002</v>
      </c>
      <c r="H3" s="16">
        <v>3023.0833333333298</v>
      </c>
      <c r="I3" s="16">
        <v>7303.4166666666697</v>
      </c>
      <c r="J3" s="16">
        <v>340.04</v>
      </c>
      <c r="K3" s="16">
        <v>154.74</v>
      </c>
    </row>
    <row r="4" spans="1:11" x14ac:dyDescent="0.25">
      <c r="A4" t="s">
        <v>1</v>
      </c>
      <c r="B4" s="16">
        <v>10</v>
      </c>
      <c r="C4" s="16">
        <v>34</v>
      </c>
      <c r="D4" s="16">
        <v>6.5330000000000004</v>
      </c>
      <c r="E4" s="16">
        <v>33.817500000000003</v>
      </c>
      <c r="F4" s="16">
        <v>3.2580249999999999</v>
      </c>
      <c r="G4" s="16">
        <v>15.496518999999999</v>
      </c>
      <c r="H4" s="16">
        <v>787.5</v>
      </c>
      <c r="I4" s="16">
        <v>3122</v>
      </c>
      <c r="J4" s="16">
        <v>120.54</v>
      </c>
      <c r="K4" s="16">
        <v>92.32</v>
      </c>
    </row>
    <row r="5" spans="1:11" x14ac:dyDescent="0.25">
      <c r="A5" t="s">
        <v>2</v>
      </c>
      <c r="B5" s="16">
        <v>25.5</v>
      </c>
      <c r="C5" s="16">
        <v>53.5</v>
      </c>
      <c r="D5" s="16">
        <v>14.8515</v>
      </c>
      <c r="E5" s="16">
        <v>52.84</v>
      </c>
      <c r="F5" s="16">
        <v>8.8391000000000002</v>
      </c>
      <c r="G5" s="16">
        <v>47.622100000000003</v>
      </c>
      <c r="H5" s="16">
        <v>2036.7249999999999</v>
      </c>
      <c r="I5" s="16">
        <v>6819.0249999999996</v>
      </c>
      <c r="J5" s="16">
        <v>137.13999999999999</v>
      </c>
      <c r="K5" s="16">
        <v>129.05000000000001</v>
      </c>
    </row>
    <row r="6" spans="1:11" x14ac:dyDescent="0.25">
      <c r="A6" t="s">
        <v>3</v>
      </c>
      <c r="B6" s="16">
        <v>123.5</v>
      </c>
      <c r="C6" s="16">
        <v>237</v>
      </c>
      <c r="D6" s="16">
        <v>79.6965</v>
      </c>
      <c r="E6" s="16">
        <v>229.60499999999999</v>
      </c>
      <c r="F6" s="16">
        <v>71.032574999999994</v>
      </c>
      <c r="G6" s="16">
        <v>224.10730000000001</v>
      </c>
      <c r="H6" s="16">
        <v>31034.75</v>
      </c>
      <c r="I6" s="16">
        <v>32662.75</v>
      </c>
      <c r="J6" s="16">
        <v>389.41</v>
      </c>
      <c r="K6" s="16">
        <v>142.26</v>
      </c>
    </row>
    <row r="7" spans="1:11" x14ac:dyDescent="0.25">
      <c r="A7" t="s">
        <v>4</v>
      </c>
      <c r="B7" s="16">
        <v>32</v>
      </c>
      <c r="C7" s="16">
        <v>54</v>
      </c>
      <c r="D7" s="16">
        <v>13.912000000000001</v>
      </c>
      <c r="E7" s="16">
        <v>52.914999999999999</v>
      </c>
      <c r="F7" s="16">
        <v>12.500992650000001</v>
      </c>
      <c r="G7" s="16">
        <v>52.914999999999999</v>
      </c>
      <c r="H7" s="16">
        <v>4412</v>
      </c>
      <c r="I7" s="16">
        <v>7369.6666666666697</v>
      </c>
      <c r="J7" s="16">
        <v>317.14</v>
      </c>
      <c r="K7" s="16">
        <v>139.27000000000001</v>
      </c>
    </row>
    <row r="8" spans="1:11" x14ac:dyDescent="0.25">
      <c r="A8" t="s">
        <v>65</v>
      </c>
      <c r="B8" s="16">
        <v>1.5</v>
      </c>
      <c r="C8" s="16">
        <v>0</v>
      </c>
      <c r="D8" s="16">
        <v>0.11</v>
      </c>
      <c r="E8" s="16">
        <v>0</v>
      </c>
      <c r="F8" s="16">
        <v>0.11</v>
      </c>
      <c r="G8" s="16">
        <v>0</v>
      </c>
      <c r="H8" s="16">
        <v>42.5</v>
      </c>
      <c r="I8" s="16">
        <v>0</v>
      </c>
      <c r="J8" s="16">
        <v>386.36</v>
      </c>
      <c r="K8" s="16" t="e">
        <v>#NUM!</v>
      </c>
    </row>
    <row r="9" spans="1:11" x14ac:dyDescent="0.25">
      <c r="A9" t="s">
        <v>5</v>
      </c>
      <c r="B9" s="16">
        <v>4.5</v>
      </c>
      <c r="C9" s="16">
        <v>13</v>
      </c>
      <c r="D9" s="16">
        <v>2.25</v>
      </c>
      <c r="E9" s="16">
        <v>13</v>
      </c>
      <c r="F9" s="16">
        <v>2.25</v>
      </c>
      <c r="G9" s="16">
        <v>13</v>
      </c>
      <c r="H9" s="16">
        <v>0</v>
      </c>
      <c r="I9" s="16">
        <v>50.5</v>
      </c>
      <c r="J9" s="16">
        <v>0</v>
      </c>
      <c r="K9" s="16">
        <v>3.88</v>
      </c>
    </row>
    <row r="10" spans="1:11" x14ac:dyDescent="0.25">
      <c r="A10" t="s">
        <v>6</v>
      </c>
      <c r="B10" s="16">
        <v>72</v>
      </c>
      <c r="C10" s="16">
        <v>37.5</v>
      </c>
      <c r="D10" s="16">
        <v>44.947499999999998</v>
      </c>
      <c r="E10" s="16">
        <v>36.35</v>
      </c>
      <c r="F10" s="16">
        <v>41.152494500000003</v>
      </c>
      <c r="G10" s="16">
        <v>35.049999999999997</v>
      </c>
      <c r="H10" s="16">
        <v>8682.1666666666697</v>
      </c>
      <c r="I10" s="16">
        <v>7433.2083333333303</v>
      </c>
      <c r="J10" s="16">
        <v>193.16</v>
      </c>
      <c r="K10" s="16">
        <v>204.49</v>
      </c>
    </row>
    <row r="11" spans="1:11" x14ac:dyDescent="0.25">
      <c r="A11" t="s">
        <v>7</v>
      </c>
      <c r="B11" s="16">
        <v>25.5</v>
      </c>
      <c r="C11" s="16">
        <v>0</v>
      </c>
      <c r="D11" s="16">
        <v>8.5564999999999998</v>
      </c>
      <c r="E11" s="16">
        <v>0</v>
      </c>
      <c r="F11" s="16">
        <v>7.3564999999999996</v>
      </c>
      <c r="G11" s="16">
        <v>0</v>
      </c>
      <c r="H11" s="16">
        <v>1503.5</v>
      </c>
      <c r="I11" s="16">
        <v>0</v>
      </c>
      <c r="J11" s="16">
        <v>175.71</v>
      </c>
      <c r="K11" s="16" t="e">
        <v>#NUM!</v>
      </c>
    </row>
    <row r="12" spans="1:11" x14ac:dyDescent="0.25">
      <c r="A12" t="s">
        <v>8</v>
      </c>
      <c r="B12" s="16">
        <v>14</v>
      </c>
      <c r="C12" s="16">
        <v>29</v>
      </c>
      <c r="D12" s="16">
        <v>7.1769999999999996</v>
      </c>
      <c r="E12" s="16">
        <v>28.75</v>
      </c>
      <c r="F12" s="16">
        <v>5.9170125000000002</v>
      </c>
      <c r="G12" s="16">
        <v>28.75</v>
      </c>
      <c r="H12" s="16">
        <v>3028</v>
      </c>
      <c r="I12" s="16">
        <v>7651.75</v>
      </c>
      <c r="J12" s="16">
        <v>421.9</v>
      </c>
      <c r="K12" s="16">
        <v>266.14999999999998</v>
      </c>
    </row>
    <row r="13" spans="1:11" x14ac:dyDescent="0.25">
      <c r="A13" t="s">
        <v>9</v>
      </c>
      <c r="B13" s="16">
        <v>5</v>
      </c>
      <c r="C13" s="16">
        <v>12</v>
      </c>
      <c r="D13" s="16">
        <v>1.8120000000000001</v>
      </c>
      <c r="E13" s="16">
        <v>12</v>
      </c>
      <c r="F13" s="16">
        <v>0.67900000000000005</v>
      </c>
      <c r="G13" s="16">
        <v>12</v>
      </c>
      <c r="H13" s="16">
        <v>241.5</v>
      </c>
      <c r="I13" s="16">
        <v>1793.75</v>
      </c>
      <c r="J13" s="16">
        <v>133.28</v>
      </c>
      <c r="K13" s="16">
        <v>149.47999999999999</v>
      </c>
    </row>
    <row r="14" spans="1:11" x14ac:dyDescent="0.25">
      <c r="A14" t="s">
        <v>10</v>
      </c>
      <c r="B14" s="16">
        <v>14.5</v>
      </c>
      <c r="C14" s="16">
        <v>18</v>
      </c>
      <c r="D14" s="16">
        <v>5.0209999999999999</v>
      </c>
      <c r="E14" s="16">
        <v>16.537500000000001</v>
      </c>
      <c r="F14" s="16">
        <v>3.5209999999999999</v>
      </c>
      <c r="G14" s="16">
        <v>15.463524700000001</v>
      </c>
      <c r="H14" s="16">
        <v>385.5</v>
      </c>
      <c r="I14" s="16">
        <v>2780.5</v>
      </c>
      <c r="J14" s="16">
        <v>76.78</v>
      </c>
      <c r="K14" s="16">
        <v>168.13</v>
      </c>
    </row>
    <row r="15" spans="1:11" x14ac:dyDescent="0.25">
      <c r="A15" t="s">
        <v>11</v>
      </c>
      <c r="B15" s="16">
        <v>14.5</v>
      </c>
      <c r="C15" s="16">
        <v>1.5</v>
      </c>
      <c r="D15" s="16">
        <v>12.66</v>
      </c>
      <c r="E15" s="16">
        <v>1.5</v>
      </c>
      <c r="F15" s="16">
        <v>6.61</v>
      </c>
      <c r="G15" s="16">
        <v>0.5</v>
      </c>
      <c r="H15" s="16">
        <v>77.25</v>
      </c>
      <c r="I15" s="16">
        <v>60</v>
      </c>
      <c r="J15" s="16">
        <v>6.1</v>
      </c>
      <c r="K15" s="16">
        <v>40</v>
      </c>
    </row>
  </sheetData>
  <mergeCells count="5">
    <mergeCell ref="B1:C1"/>
    <mergeCell ref="D1:E1"/>
    <mergeCell ref="F1:G1"/>
    <mergeCell ref="H1:I1"/>
    <mergeCell ref="J1:K1"/>
  </mergeCells>
  <phoneticPr fontId="7" type="noConversion"/>
  <pageMargins left="0.7" right="0.7" top="0.75" bottom="0.75" header="4.1666666666666664E-2" footer="0.3"/>
  <pageSetup paperSize="5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46.7109375" bestFit="1" customWidth="1"/>
    <col min="2" max="3" width="6.28515625" style="16" bestFit="1" customWidth="1"/>
    <col min="4" max="4" width="8.42578125" style="16" bestFit="1" customWidth="1"/>
    <col min="5" max="5" width="8.140625" style="16" bestFit="1" customWidth="1"/>
    <col min="6" max="6" width="9.42578125" style="16" bestFit="1" customWidth="1"/>
    <col min="7" max="7" width="9.140625" style="16" bestFit="1" customWidth="1"/>
    <col min="8" max="9" width="8.140625" style="16" bestFit="1" customWidth="1"/>
  </cols>
  <sheetData>
    <row r="1" spans="1:9" x14ac:dyDescent="0.25">
      <c r="B1" s="43" t="s">
        <v>2864</v>
      </c>
      <c r="C1" s="43"/>
      <c r="D1" s="43" t="s">
        <v>2860</v>
      </c>
      <c r="E1" s="43"/>
      <c r="F1" s="43" t="s">
        <v>2861</v>
      </c>
      <c r="G1" s="43"/>
      <c r="H1" s="43" t="s">
        <v>2862</v>
      </c>
      <c r="I1" s="43"/>
    </row>
    <row r="2" spans="1:9" x14ac:dyDescent="0.25">
      <c r="A2" t="s">
        <v>2847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87</v>
      </c>
      <c r="G2" s="18" t="s">
        <v>88</v>
      </c>
      <c r="H2" s="18" t="s">
        <v>89</v>
      </c>
      <c r="I2" s="18" t="s">
        <v>90</v>
      </c>
    </row>
    <row r="3" spans="1:9" x14ac:dyDescent="0.25">
      <c r="A3" t="s">
        <v>0</v>
      </c>
      <c r="B3" s="16">
        <v>28</v>
      </c>
      <c r="C3" s="16">
        <v>48</v>
      </c>
      <c r="D3" s="16">
        <v>8.8904999999999994</v>
      </c>
      <c r="E3" s="16">
        <v>47.1995</v>
      </c>
      <c r="F3" s="16">
        <v>7.9987500000000002</v>
      </c>
      <c r="G3" s="16">
        <v>43.047800000000002</v>
      </c>
      <c r="H3" s="16">
        <v>3023.0833333333298</v>
      </c>
      <c r="I3" s="16">
        <v>7303.4166666666697</v>
      </c>
    </row>
    <row r="4" spans="1:9" x14ac:dyDescent="0.25">
      <c r="A4" t="s">
        <v>1</v>
      </c>
      <c r="B4" s="16">
        <v>10</v>
      </c>
      <c r="C4" s="16">
        <v>34</v>
      </c>
      <c r="D4" s="16">
        <v>6.5330000000000004</v>
      </c>
      <c r="E4" s="16">
        <v>33.817500000000003</v>
      </c>
      <c r="F4" s="16">
        <v>3.2580249999999999</v>
      </c>
      <c r="G4" s="16">
        <v>15.496518999999999</v>
      </c>
      <c r="H4" s="16">
        <v>787.5</v>
      </c>
      <c r="I4" s="16">
        <v>3122</v>
      </c>
    </row>
    <row r="5" spans="1:9" x14ac:dyDescent="0.25">
      <c r="A5" t="s">
        <v>2</v>
      </c>
      <c r="B5" s="16">
        <v>25.5</v>
      </c>
      <c r="C5" s="16">
        <v>53.5</v>
      </c>
      <c r="D5" s="16">
        <v>14.8515</v>
      </c>
      <c r="E5" s="16">
        <v>52.84</v>
      </c>
      <c r="F5" s="16">
        <v>8.8391000000000002</v>
      </c>
      <c r="G5" s="16">
        <v>47.622100000000003</v>
      </c>
      <c r="H5" s="16">
        <v>2036.7249999999999</v>
      </c>
      <c r="I5" s="16">
        <v>6819.0249999999996</v>
      </c>
    </row>
    <row r="6" spans="1:9" x14ac:dyDescent="0.25">
      <c r="A6" t="s">
        <v>3</v>
      </c>
      <c r="B6" s="16">
        <v>123.5</v>
      </c>
      <c r="C6" s="16">
        <v>237</v>
      </c>
      <c r="D6" s="16">
        <v>79.6965</v>
      </c>
      <c r="E6" s="16">
        <v>229.60499999999999</v>
      </c>
      <c r="F6" s="16">
        <v>71.032574999999994</v>
      </c>
      <c r="G6" s="16">
        <v>224.10730000000001</v>
      </c>
      <c r="H6" s="16">
        <v>31034.75</v>
      </c>
      <c r="I6" s="16">
        <v>32662.75</v>
      </c>
    </row>
    <row r="7" spans="1:9" x14ac:dyDescent="0.25">
      <c r="A7" t="s">
        <v>4</v>
      </c>
      <c r="B7" s="16">
        <v>32</v>
      </c>
      <c r="C7" s="16">
        <v>54</v>
      </c>
      <c r="D7" s="16">
        <v>13.912000000000001</v>
      </c>
      <c r="E7" s="16">
        <v>52.914999999999999</v>
      </c>
      <c r="F7" s="16">
        <v>12.500992650000001</v>
      </c>
      <c r="G7" s="16">
        <v>52.914999999999999</v>
      </c>
      <c r="H7" s="16">
        <v>4412</v>
      </c>
      <c r="I7" s="16">
        <v>7369.6666666666697</v>
      </c>
    </row>
    <row r="8" spans="1:9" x14ac:dyDescent="0.25">
      <c r="A8" t="s">
        <v>65</v>
      </c>
      <c r="B8" s="16">
        <v>1.5</v>
      </c>
      <c r="C8" s="16">
        <v>0</v>
      </c>
      <c r="D8" s="16">
        <v>0.11</v>
      </c>
      <c r="E8" s="16">
        <v>0</v>
      </c>
      <c r="F8" s="16">
        <v>0.11</v>
      </c>
      <c r="G8" s="16">
        <v>0</v>
      </c>
      <c r="H8" s="16">
        <v>42.5</v>
      </c>
      <c r="I8" s="16">
        <v>0</v>
      </c>
    </row>
    <row r="9" spans="1:9" x14ac:dyDescent="0.25">
      <c r="A9" t="s">
        <v>5</v>
      </c>
      <c r="B9" s="16">
        <v>4.5</v>
      </c>
      <c r="C9" s="16">
        <v>13</v>
      </c>
      <c r="D9" s="16">
        <v>2.25</v>
      </c>
      <c r="E9" s="16">
        <v>13</v>
      </c>
      <c r="F9" s="16">
        <v>2.25</v>
      </c>
      <c r="G9" s="16">
        <v>13</v>
      </c>
      <c r="H9" s="16">
        <v>0</v>
      </c>
      <c r="I9" s="16">
        <v>50.5</v>
      </c>
    </row>
    <row r="10" spans="1:9" x14ac:dyDescent="0.25">
      <c r="A10" t="s">
        <v>6</v>
      </c>
      <c r="B10" s="16">
        <v>72</v>
      </c>
      <c r="C10" s="16">
        <v>37.5</v>
      </c>
      <c r="D10" s="16">
        <v>44.947499999999998</v>
      </c>
      <c r="E10" s="16">
        <v>36.35</v>
      </c>
      <c r="F10" s="16">
        <v>41.152494500000003</v>
      </c>
      <c r="G10" s="16">
        <v>35.049999999999997</v>
      </c>
      <c r="H10" s="16">
        <v>8682.1666666666697</v>
      </c>
      <c r="I10" s="16">
        <v>7433.2083333333303</v>
      </c>
    </row>
    <row r="11" spans="1:9" x14ac:dyDescent="0.25">
      <c r="A11" t="s">
        <v>7</v>
      </c>
      <c r="B11" s="16">
        <v>25.5</v>
      </c>
      <c r="C11" s="16">
        <v>0</v>
      </c>
      <c r="D11" s="16">
        <v>8.5564999999999998</v>
      </c>
      <c r="E11" s="16">
        <v>0</v>
      </c>
      <c r="F11" s="16">
        <v>7.3564999999999996</v>
      </c>
      <c r="G11" s="16">
        <v>0</v>
      </c>
      <c r="H11" s="16">
        <v>1503.5</v>
      </c>
      <c r="I11" s="16">
        <v>0</v>
      </c>
    </row>
    <row r="12" spans="1:9" x14ac:dyDescent="0.25">
      <c r="A12" t="s">
        <v>8</v>
      </c>
      <c r="B12" s="16">
        <v>14</v>
      </c>
      <c r="C12" s="16">
        <v>29</v>
      </c>
      <c r="D12" s="16">
        <v>7.1769999999999996</v>
      </c>
      <c r="E12" s="16">
        <v>28.75</v>
      </c>
      <c r="F12" s="16">
        <v>5.9170125000000002</v>
      </c>
      <c r="G12" s="16">
        <v>28.75</v>
      </c>
      <c r="H12" s="16">
        <v>3028</v>
      </c>
      <c r="I12" s="16">
        <v>7651.75</v>
      </c>
    </row>
    <row r="13" spans="1:9" x14ac:dyDescent="0.25">
      <c r="A13" t="s">
        <v>9</v>
      </c>
      <c r="B13" s="16">
        <v>5</v>
      </c>
      <c r="C13" s="16">
        <v>12</v>
      </c>
      <c r="D13" s="16">
        <v>1.8120000000000001</v>
      </c>
      <c r="E13" s="16">
        <v>12</v>
      </c>
      <c r="F13" s="16">
        <v>0.67900000000000005</v>
      </c>
      <c r="G13" s="16">
        <v>12</v>
      </c>
      <c r="H13" s="16">
        <v>241.5</v>
      </c>
      <c r="I13" s="16">
        <v>1793.75</v>
      </c>
    </row>
    <row r="14" spans="1:9" x14ac:dyDescent="0.25">
      <c r="A14" t="s">
        <v>10</v>
      </c>
      <c r="B14" s="16">
        <v>14.5</v>
      </c>
      <c r="C14" s="16">
        <v>18</v>
      </c>
      <c r="D14" s="16">
        <v>5.0209999999999999</v>
      </c>
      <c r="E14" s="16">
        <v>16.537500000000001</v>
      </c>
      <c r="F14" s="16">
        <v>3.5209999999999999</v>
      </c>
      <c r="G14" s="16">
        <v>15.463524700000001</v>
      </c>
      <c r="H14" s="16">
        <v>385.5</v>
      </c>
      <c r="I14" s="16">
        <v>2780.5</v>
      </c>
    </row>
    <row r="15" spans="1:9" x14ac:dyDescent="0.25">
      <c r="A15" t="s">
        <v>11</v>
      </c>
      <c r="B15" s="16">
        <v>14.5</v>
      </c>
      <c r="C15" s="16">
        <v>1.5</v>
      </c>
      <c r="D15" s="16">
        <v>12.66</v>
      </c>
      <c r="E15" s="16">
        <v>1.5</v>
      </c>
      <c r="F15" s="16">
        <v>6.61</v>
      </c>
      <c r="G15" s="16">
        <v>0.5</v>
      </c>
      <c r="H15" s="16">
        <v>77.25</v>
      </c>
      <c r="I15" s="16">
        <v>60</v>
      </c>
    </row>
  </sheetData>
  <mergeCells count="4">
    <mergeCell ref="B1:C1"/>
    <mergeCell ref="D1:E1"/>
    <mergeCell ref="F1:G1"/>
    <mergeCell ref="H1:I1"/>
  </mergeCells>
  <phoneticPr fontId="7" type="noConversion"/>
  <pageMargins left="0.7" right="0.7" top="0.75" bottom="0.75" header="4.1666666666666664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46.7109375" bestFit="1" customWidth="1"/>
    <col min="2" max="3" width="6.28515625" style="15" bestFit="1" customWidth="1"/>
    <col min="4" max="4" width="8.7109375" style="15" bestFit="1" customWidth="1"/>
    <col min="5" max="5" width="8.28515625" style="15" bestFit="1" customWidth="1"/>
    <col min="6" max="6" width="11.28515625" style="15" bestFit="1" customWidth="1"/>
    <col min="7" max="7" width="10.28515625" style="15" bestFit="1" customWidth="1"/>
    <col min="8" max="8" width="12.28515625" style="15" bestFit="1" customWidth="1"/>
    <col min="9" max="9" width="8.28515625" style="15" bestFit="1" customWidth="1"/>
    <col min="10" max="10" width="12" bestFit="1" customWidth="1"/>
    <col min="11" max="11" width="11.7109375" bestFit="1" customWidth="1"/>
  </cols>
  <sheetData>
    <row r="1" spans="1:9" x14ac:dyDescent="0.25">
      <c r="A1" s="17" t="s">
        <v>2869</v>
      </c>
    </row>
    <row r="2" spans="1:9" x14ac:dyDescent="0.25">
      <c r="B2" s="43" t="s">
        <v>2865</v>
      </c>
      <c r="C2" s="43"/>
      <c r="D2" s="43" t="s">
        <v>2866</v>
      </c>
      <c r="E2" s="43"/>
      <c r="F2" s="43" t="s">
        <v>2867</v>
      </c>
      <c r="G2" s="43"/>
      <c r="H2" s="43" t="s">
        <v>2868</v>
      </c>
      <c r="I2" s="43"/>
    </row>
    <row r="3" spans="1:9" x14ac:dyDescent="0.25">
      <c r="A3" s="17" t="s">
        <v>2847</v>
      </c>
      <c r="B3" s="18" t="s">
        <v>95</v>
      </c>
      <c r="C3" s="18" t="s">
        <v>2858</v>
      </c>
      <c r="D3" s="18" t="s">
        <v>95</v>
      </c>
      <c r="E3" s="18" t="s">
        <v>2858</v>
      </c>
      <c r="F3" s="18" t="s">
        <v>95</v>
      </c>
      <c r="G3" s="18" t="s">
        <v>2858</v>
      </c>
      <c r="H3" s="18" t="s">
        <v>95</v>
      </c>
      <c r="I3" s="18" t="s">
        <v>2858</v>
      </c>
    </row>
    <row r="4" spans="1:9" x14ac:dyDescent="0.25">
      <c r="A4" t="s">
        <v>0</v>
      </c>
      <c r="B4" s="15">
        <v>28</v>
      </c>
      <c r="C4" s="15">
        <v>48</v>
      </c>
      <c r="D4" s="15">
        <v>8.7210000000000001</v>
      </c>
      <c r="E4" s="15">
        <v>47.32</v>
      </c>
      <c r="F4" s="15">
        <v>8.0210000000000008</v>
      </c>
      <c r="G4" s="15">
        <v>43.343800000000002</v>
      </c>
      <c r="H4" s="15">
        <v>2729.6666666666702</v>
      </c>
      <c r="I4" s="15">
        <v>7577</v>
      </c>
    </row>
    <row r="5" spans="1:9" x14ac:dyDescent="0.25">
      <c r="A5" t="s">
        <v>1</v>
      </c>
      <c r="B5" s="15">
        <v>9</v>
      </c>
      <c r="C5" s="15">
        <v>33</v>
      </c>
      <c r="D5" s="15">
        <v>6.6760000000000002</v>
      </c>
      <c r="E5" s="15">
        <v>32.659999999999997</v>
      </c>
      <c r="F5" s="15">
        <v>3.4260250000000001</v>
      </c>
      <c r="G5" s="15">
        <v>15.150183</v>
      </c>
      <c r="H5" s="15">
        <v>908</v>
      </c>
      <c r="I5" s="15">
        <v>3089</v>
      </c>
    </row>
    <row r="6" spans="1:9" x14ac:dyDescent="0.25">
      <c r="A6" t="s">
        <v>2</v>
      </c>
      <c r="B6" s="15">
        <v>25</v>
      </c>
      <c r="C6" s="15">
        <v>53</v>
      </c>
      <c r="D6" s="15">
        <v>13.805999999999999</v>
      </c>
      <c r="E6" s="15">
        <v>52.24</v>
      </c>
      <c r="F6" s="15">
        <v>8.7935999999999996</v>
      </c>
      <c r="G6" s="15">
        <v>47.337899999999998</v>
      </c>
      <c r="H6" s="15">
        <v>1900.43333333333</v>
      </c>
      <c r="I6" s="15">
        <v>7134.4</v>
      </c>
    </row>
    <row r="7" spans="1:9" x14ac:dyDescent="0.25">
      <c r="A7" t="s">
        <v>3</v>
      </c>
      <c r="B7" s="15">
        <v>121</v>
      </c>
      <c r="C7" s="15">
        <v>239</v>
      </c>
      <c r="D7" s="15">
        <v>78.838999999999999</v>
      </c>
      <c r="E7" s="15">
        <v>231.28</v>
      </c>
      <c r="F7" s="15">
        <v>71.718239999999994</v>
      </c>
      <c r="G7" s="15">
        <v>225.2835</v>
      </c>
      <c r="H7" s="15">
        <v>30062.5</v>
      </c>
      <c r="I7" s="15">
        <v>36652.5</v>
      </c>
    </row>
    <row r="8" spans="1:9" x14ac:dyDescent="0.25">
      <c r="A8" t="s">
        <v>4</v>
      </c>
      <c r="B8" s="15">
        <v>31</v>
      </c>
      <c r="C8" s="15">
        <v>54</v>
      </c>
      <c r="D8" s="15">
        <v>13.944000000000001</v>
      </c>
      <c r="E8" s="15">
        <v>53</v>
      </c>
      <c r="F8" s="15">
        <v>12.3840097</v>
      </c>
      <c r="G8" s="15">
        <v>53</v>
      </c>
      <c r="H8" s="15">
        <v>4108</v>
      </c>
      <c r="I8" s="15">
        <v>7418.5</v>
      </c>
    </row>
    <row r="9" spans="1:9" x14ac:dyDescent="0.25">
      <c r="A9" t="s">
        <v>65</v>
      </c>
      <c r="B9" s="15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25">
      <c r="A10" t="s">
        <v>5</v>
      </c>
      <c r="B10" s="15">
        <v>5</v>
      </c>
      <c r="C10" s="15">
        <v>13</v>
      </c>
      <c r="D10" s="15">
        <v>2.25</v>
      </c>
      <c r="E10" s="15">
        <v>13</v>
      </c>
      <c r="F10" s="15">
        <v>2.25</v>
      </c>
      <c r="G10" s="15">
        <v>13</v>
      </c>
      <c r="H10" s="15">
        <v>0</v>
      </c>
      <c r="I10" s="15">
        <v>57</v>
      </c>
    </row>
    <row r="11" spans="1:9" x14ac:dyDescent="0.25">
      <c r="A11" t="s">
        <v>6</v>
      </c>
      <c r="B11" s="15">
        <v>73</v>
      </c>
      <c r="C11" s="15">
        <v>38</v>
      </c>
      <c r="D11" s="15">
        <v>44.082999999999998</v>
      </c>
      <c r="E11" s="15">
        <v>37</v>
      </c>
      <c r="F11" s="15">
        <v>41.182988999999999</v>
      </c>
      <c r="G11" s="15">
        <v>36</v>
      </c>
      <c r="H11" s="15">
        <v>8844.8333333333303</v>
      </c>
      <c r="I11" s="15">
        <v>7856.25</v>
      </c>
    </row>
    <row r="12" spans="1:9" x14ac:dyDescent="0.25">
      <c r="A12" t="s">
        <v>7</v>
      </c>
      <c r="B12" s="15">
        <v>24</v>
      </c>
      <c r="C12" s="15">
        <v>0</v>
      </c>
      <c r="D12" s="15">
        <v>9.31</v>
      </c>
      <c r="E12" s="15">
        <v>0</v>
      </c>
      <c r="F12" s="15">
        <v>8.11</v>
      </c>
      <c r="G12" s="15">
        <v>0</v>
      </c>
      <c r="H12" s="15">
        <v>1746</v>
      </c>
      <c r="I12" s="15">
        <v>0</v>
      </c>
    </row>
    <row r="13" spans="1:9" x14ac:dyDescent="0.25">
      <c r="A13" t="s">
        <v>8</v>
      </c>
      <c r="B13" s="15">
        <v>12</v>
      </c>
      <c r="C13" s="15">
        <v>29</v>
      </c>
      <c r="D13" s="15">
        <v>6.7770000000000001</v>
      </c>
      <c r="E13" s="15">
        <v>28.75</v>
      </c>
      <c r="F13" s="15">
        <v>5.4770250000000003</v>
      </c>
      <c r="G13" s="15">
        <v>28.75</v>
      </c>
      <c r="H13" s="15">
        <v>2731</v>
      </c>
      <c r="I13" s="15">
        <v>8029</v>
      </c>
    </row>
    <row r="14" spans="1:9" x14ac:dyDescent="0.25">
      <c r="A14" t="s">
        <v>9</v>
      </c>
      <c r="B14" s="15">
        <v>6</v>
      </c>
      <c r="C14" s="15">
        <v>12</v>
      </c>
      <c r="D14" s="15">
        <v>2.0760000000000001</v>
      </c>
      <c r="E14" s="15">
        <v>12</v>
      </c>
      <c r="F14" s="15">
        <v>0.81</v>
      </c>
      <c r="G14" s="15">
        <v>12</v>
      </c>
      <c r="H14" s="15">
        <v>255</v>
      </c>
      <c r="I14" s="15">
        <v>1731.5</v>
      </c>
    </row>
    <row r="15" spans="1:9" x14ac:dyDescent="0.25">
      <c r="A15" t="s">
        <v>10</v>
      </c>
      <c r="B15" s="15">
        <v>12</v>
      </c>
      <c r="C15" s="15">
        <v>18</v>
      </c>
      <c r="D15" s="15">
        <v>4.51</v>
      </c>
      <c r="E15" s="15">
        <v>16.693999999999999</v>
      </c>
      <c r="F15" s="15">
        <v>2.5099999999999998</v>
      </c>
      <c r="G15" s="15">
        <v>15.694000000000001</v>
      </c>
      <c r="H15" s="15">
        <v>298</v>
      </c>
      <c r="I15" s="15">
        <v>3092</v>
      </c>
    </row>
    <row r="16" spans="1:9" x14ac:dyDescent="0.25">
      <c r="A16" t="s">
        <v>11</v>
      </c>
      <c r="B16" s="15">
        <v>16</v>
      </c>
      <c r="C16" s="15">
        <v>1</v>
      </c>
      <c r="D16" s="15">
        <v>14.12</v>
      </c>
      <c r="E16" s="15">
        <v>1</v>
      </c>
      <c r="F16" s="15">
        <v>7.9</v>
      </c>
      <c r="G16" s="15">
        <v>0.5</v>
      </c>
      <c r="H16" s="15">
        <v>137.5</v>
      </c>
      <c r="I16" s="15">
        <v>0</v>
      </c>
    </row>
  </sheetData>
  <mergeCells count="4">
    <mergeCell ref="B2:C2"/>
    <mergeCell ref="D2:E2"/>
    <mergeCell ref="F2:G2"/>
    <mergeCell ref="H2:I2"/>
  </mergeCells>
  <phoneticPr fontId="7" type="noConversion"/>
  <pageMargins left="0.7" right="0.7" top="0.75" bottom="0.75" header="4.1666666666666664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workbookViewId="0">
      <selection activeCell="B2" sqref="B2:I3"/>
    </sheetView>
  </sheetViews>
  <sheetFormatPr defaultColWidth="8.85546875" defaultRowHeight="15" x14ac:dyDescent="0.25"/>
  <cols>
    <col min="1" max="1" width="46.7109375" bestFit="1" customWidth="1"/>
    <col min="2" max="9" width="8.85546875" style="15"/>
  </cols>
  <sheetData>
    <row r="1" spans="1:9" x14ac:dyDescent="0.25">
      <c r="A1" s="17" t="s">
        <v>2870</v>
      </c>
    </row>
    <row r="2" spans="1:9" x14ac:dyDescent="0.25">
      <c r="A2" s="17"/>
      <c r="B2" s="43" t="s">
        <v>2865</v>
      </c>
      <c r="C2" s="43"/>
      <c r="D2" s="43" t="s">
        <v>2866</v>
      </c>
      <c r="E2" s="43"/>
      <c r="F2" s="43" t="s">
        <v>2867</v>
      </c>
      <c r="G2" s="43"/>
      <c r="H2" s="43" t="s">
        <v>2868</v>
      </c>
      <c r="I2" s="43"/>
    </row>
    <row r="3" spans="1:9" x14ac:dyDescent="0.25">
      <c r="A3" s="17" t="s">
        <v>2847</v>
      </c>
      <c r="B3" s="18" t="s">
        <v>95</v>
      </c>
      <c r="C3" s="18" t="s">
        <v>2858</v>
      </c>
      <c r="D3" s="18" t="s">
        <v>95</v>
      </c>
      <c r="E3" s="18" t="s">
        <v>2858</v>
      </c>
      <c r="F3" s="18" t="s">
        <v>95</v>
      </c>
      <c r="G3" s="18" t="s">
        <v>2858</v>
      </c>
      <c r="H3" s="18" t="s">
        <v>95</v>
      </c>
      <c r="I3" s="18" t="s">
        <v>2858</v>
      </c>
    </row>
    <row r="4" spans="1:9" x14ac:dyDescent="0.25">
      <c r="A4" t="s">
        <v>0</v>
      </c>
      <c r="B4" s="15">
        <v>28</v>
      </c>
      <c r="C4" s="15">
        <v>48</v>
      </c>
      <c r="D4" s="15">
        <v>9.06</v>
      </c>
      <c r="E4" s="15">
        <v>47.079000000000001</v>
      </c>
      <c r="F4" s="15">
        <v>7.9764999999999997</v>
      </c>
      <c r="G4" s="15">
        <v>42.751800000000003</v>
      </c>
      <c r="H4" s="15">
        <v>3316.5</v>
      </c>
      <c r="I4" s="15">
        <v>7029.8333333333303</v>
      </c>
    </row>
    <row r="5" spans="1:9" x14ac:dyDescent="0.25">
      <c r="A5" t="s">
        <v>1</v>
      </c>
      <c r="B5" s="15">
        <v>11</v>
      </c>
      <c r="C5" s="15">
        <v>35</v>
      </c>
      <c r="D5" s="15">
        <v>6.39</v>
      </c>
      <c r="E5" s="15">
        <v>34.975000000000001</v>
      </c>
      <c r="F5" s="15">
        <v>3.0900249999999998</v>
      </c>
      <c r="G5" s="15">
        <v>15.842855</v>
      </c>
      <c r="H5" s="15">
        <v>667</v>
      </c>
      <c r="I5" s="15">
        <v>3155</v>
      </c>
    </row>
    <row r="6" spans="1:9" x14ac:dyDescent="0.25">
      <c r="A6" t="s">
        <v>2</v>
      </c>
      <c r="B6" s="15">
        <v>26</v>
      </c>
      <c r="C6" s="15">
        <v>54</v>
      </c>
      <c r="D6" s="15">
        <v>15.897</v>
      </c>
      <c r="E6" s="15">
        <v>53.44</v>
      </c>
      <c r="F6" s="15">
        <v>8.8846000000000007</v>
      </c>
      <c r="G6" s="15">
        <v>47.906300000000002</v>
      </c>
      <c r="H6" s="15">
        <v>2173.0166666666701</v>
      </c>
      <c r="I6" s="15">
        <v>6503.65</v>
      </c>
    </row>
    <row r="7" spans="1:9" x14ac:dyDescent="0.25">
      <c r="A7" t="s">
        <v>3</v>
      </c>
      <c r="B7" s="15">
        <v>126</v>
      </c>
      <c r="C7" s="15">
        <v>235</v>
      </c>
      <c r="D7" s="15">
        <v>80.554000000000002</v>
      </c>
      <c r="E7" s="15">
        <v>227.93</v>
      </c>
      <c r="F7" s="15">
        <v>70.346909999999994</v>
      </c>
      <c r="G7" s="15">
        <v>222.93109999999999</v>
      </c>
      <c r="H7" s="15">
        <v>32007</v>
      </c>
      <c r="I7" s="15">
        <v>28673</v>
      </c>
    </row>
    <row r="8" spans="1:9" x14ac:dyDescent="0.25">
      <c r="A8" t="s">
        <v>4</v>
      </c>
      <c r="B8" s="15">
        <v>33</v>
      </c>
      <c r="C8" s="15">
        <v>54</v>
      </c>
      <c r="D8" s="15">
        <v>13.88</v>
      </c>
      <c r="E8" s="15">
        <v>52.83</v>
      </c>
      <c r="F8" s="15">
        <v>12.617975599999999</v>
      </c>
      <c r="G8" s="15">
        <v>52.83</v>
      </c>
      <c r="H8" s="15">
        <v>4716</v>
      </c>
      <c r="I8" s="15">
        <v>7320.8333333333303</v>
      </c>
    </row>
    <row r="9" spans="1:9" x14ac:dyDescent="0.25">
      <c r="A9" t="s">
        <v>65</v>
      </c>
      <c r="B9" s="15">
        <v>2</v>
      </c>
      <c r="C9" s="15">
        <v>0</v>
      </c>
      <c r="D9" s="15">
        <v>0.22</v>
      </c>
      <c r="E9" s="15">
        <v>0</v>
      </c>
      <c r="F9" s="15">
        <v>0.22</v>
      </c>
      <c r="G9" s="15">
        <v>0</v>
      </c>
      <c r="H9" s="15">
        <v>85</v>
      </c>
      <c r="I9" s="15">
        <v>0</v>
      </c>
    </row>
    <row r="10" spans="1:9" x14ac:dyDescent="0.25">
      <c r="A10" t="s">
        <v>5</v>
      </c>
      <c r="B10" s="15">
        <v>4</v>
      </c>
      <c r="C10" s="15">
        <v>13</v>
      </c>
      <c r="D10" s="15">
        <v>2.25</v>
      </c>
      <c r="E10" s="15">
        <v>13</v>
      </c>
      <c r="F10" s="15">
        <v>2.25</v>
      </c>
      <c r="G10" s="15">
        <v>13</v>
      </c>
      <c r="H10" s="15">
        <v>0</v>
      </c>
      <c r="I10" s="15">
        <v>44</v>
      </c>
    </row>
    <row r="11" spans="1:9" x14ac:dyDescent="0.25">
      <c r="A11" t="s">
        <v>6</v>
      </c>
      <c r="B11" s="15">
        <v>71</v>
      </c>
      <c r="C11" s="15">
        <v>37</v>
      </c>
      <c r="D11" s="15">
        <v>45.811999999999998</v>
      </c>
      <c r="E11" s="15">
        <v>35.700000000000003</v>
      </c>
      <c r="F11" s="15">
        <v>41.122</v>
      </c>
      <c r="G11" s="15">
        <v>34.1</v>
      </c>
      <c r="H11" s="15">
        <v>8519.5</v>
      </c>
      <c r="I11" s="15">
        <v>7010.1666666666697</v>
      </c>
    </row>
    <row r="12" spans="1:9" x14ac:dyDescent="0.25">
      <c r="A12" t="s">
        <v>7</v>
      </c>
      <c r="B12" s="15">
        <v>27</v>
      </c>
      <c r="C12" s="15">
        <v>0</v>
      </c>
      <c r="D12" s="15">
        <v>7.8029999999999999</v>
      </c>
      <c r="E12" s="15">
        <v>0</v>
      </c>
      <c r="F12" s="15">
        <v>6.6029999999999998</v>
      </c>
      <c r="G12" s="15">
        <v>0</v>
      </c>
      <c r="H12" s="15">
        <v>1261</v>
      </c>
      <c r="I12" s="15">
        <v>0</v>
      </c>
    </row>
    <row r="13" spans="1:9" x14ac:dyDescent="0.25">
      <c r="A13" t="s">
        <v>8</v>
      </c>
      <c r="B13" s="15">
        <v>16</v>
      </c>
      <c r="C13" s="15">
        <v>29</v>
      </c>
      <c r="D13" s="15">
        <v>7.577</v>
      </c>
      <c r="E13" s="15">
        <v>28.75</v>
      </c>
      <c r="F13" s="15">
        <v>6.3570000000000002</v>
      </c>
      <c r="G13" s="15">
        <v>28.75</v>
      </c>
      <c r="H13" s="15">
        <v>3325</v>
      </c>
      <c r="I13" s="15">
        <v>7274.5</v>
      </c>
    </row>
    <row r="14" spans="1:9" x14ac:dyDescent="0.25">
      <c r="A14" t="s">
        <v>9</v>
      </c>
      <c r="B14" s="15">
        <v>4</v>
      </c>
      <c r="C14" s="15">
        <v>12</v>
      </c>
      <c r="D14" s="15">
        <v>1.548</v>
      </c>
      <c r="E14" s="15">
        <v>12</v>
      </c>
      <c r="F14" s="15">
        <v>0.54800000000000004</v>
      </c>
      <c r="G14" s="15">
        <v>12</v>
      </c>
      <c r="H14" s="15">
        <v>228</v>
      </c>
      <c r="I14" s="15">
        <v>1856</v>
      </c>
    </row>
    <row r="15" spans="1:9" x14ac:dyDescent="0.25">
      <c r="A15" t="s">
        <v>10</v>
      </c>
      <c r="B15" s="15">
        <v>17</v>
      </c>
      <c r="C15" s="15">
        <v>18</v>
      </c>
      <c r="D15" s="15">
        <v>5.532</v>
      </c>
      <c r="E15" s="15">
        <v>16.381</v>
      </c>
      <c r="F15" s="15">
        <v>4.532</v>
      </c>
      <c r="G15" s="15">
        <v>15.233049400000001</v>
      </c>
      <c r="H15" s="15">
        <v>473</v>
      </c>
      <c r="I15" s="15">
        <v>2469</v>
      </c>
    </row>
    <row r="16" spans="1:9" x14ac:dyDescent="0.25">
      <c r="A16" t="s">
        <v>11</v>
      </c>
      <c r="B16" s="15">
        <v>13</v>
      </c>
      <c r="C16" s="15">
        <v>2</v>
      </c>
      <c r="D16" s="15">
        <v>11.2</v>
      </c>
      <c r="E16" s="15">
        <v>2</v>
      </c>
      <c r="F16" s="15">
        <v>5.32</v>
      </c>
      <c r="G16" s="15">
        <v>0.5</v>
      </c>
      <c r="H16" s="15">
        <v>17</v>
      </c>
      <c r="I16" s="15">
        <v>120</v>
      </c>
    </row>
  </sheetData>
  <mergeCells count="4">
    <mergeCell ref="B2:C2"/>
    <mergeCell ref="D2:E2"/>
    <mergeCell ref="F2:G2"/>
    <mergeCell ref="H2:I2"/>
  </mergeCells>
  <phoneticPr fontId="7" type="noConversion"/>
  <pageMargins left="0.7" right="0.7" top="0.75" bottom="0.75" header="4.1666666666666664E-2" footer="0.3"/>
  <pageSetup paperSize="9" orientation="landscape" horizontalDpi="300" verticalDpi="300" r:id="rId1"/>
  <headerFooter>
    <oddHeader>&amp;L&amp;"-,Bold"Instructional FTEs, Tenure &amp; Nontenurable Faculty
University of Montana-Missoula
AY 2015-2016</oddHeader>
    <oddFooter>&amp;L&amp;D&amp;R&amp;A 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Report1</vt:lpstr>
      <vt:lpstr>Report2</vt:lpstr>
      <vt:lpstr>Report3</vt:lpstr>
      <vt:lpstr>Report4</vt:lpstr>
      <vt:lpstr>Report5</vt:lpstr>
      <vt:lpstr>Report6</vt:lpstr>
      <vt:lpstr>Report6a</vt:lpstr>
      <vt:lpstr>Report7</vt:lpstr>
      <vt:lpstr>Report8</vt:lpstr>
      <vt:lpstr>Report9</vt:lpstr>
      <vt:lpstr>Report9a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Ashworth, Pope</dc:creator>
  <cp:lastModifiedBy>Foos, Camie L</cp:lastModifiedBy>
  <cp:lastPrinted>2016-11-01T17:37:57Z</cp:lastPrinted>
  <dcterms:created xsi:type="dcterms:W3CDTF">2014-03-07T16:08:25Z</dcterms:created>
  <dcterms:modified xsi:type="dcterms:W3CDTF">2016-11-04T18:56:18Z</dcterms:modified>
</cp:coreProperties>
</file>